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960" yWindow="540" windowWidth="13755" windowHeight="8190" activeTab="0"/>
  </bookViews>
  <sheets>
    <sheet name="01.08.02 jiming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<sst xmlns="http://schemas.openxmlformats.org/spreadsheetml/2006/main" count="117" uniqueCount="103">
  <si>
    <t>Solution Label</t>
  </si>
  <si>
    <t>Element</t>
  </si>
  <si>
    <t>SD</t>
  </si>
  <si>
    <t>Ba 233.527</t>
  </si>
  <si>
    <t>Ca 422.673</t>
  </si>
  <si>
    <t>Cd 214.439</t>
  </si>
  <si>
    <t>Fe 239.563</t>
  </si>
  <si>
    <t>K 769.897</t>
  </si>
  <si>
    <t>Li 670.783</t>
  </si>
  <si>
    <t>Mg 279.800</t>
  </si>
  <si>
    <t>Mn 257.610</t>
  </si>
  <si>
    <t>Mo 202.032</t>
  </si>
  <si>
    <t>Na 588.995</t>
  </si>
  <si>
    <t>P 213.618</t>
  </si>
  <si>
    <t>Rb 780.026</t>
  </si>
  <si>
    <t>S 180.669</t>
  </si>
  <si>
    <t>Zn 202.548</t>
  </si>
  <si>
    <t>JIS.fn894</t>
  </si>
  <si>
    <t>JIS.fn895</t>
  </si>
  <si>
    <t>JIS.fn896</t>
  </si>
  <si>
    <t>JIS.fn897</t>
  </si>
  <si>
    <t>JIS.fn898</t>
  </si>
  <si>
    <t>JIS.fn899</t>
  </si>
  <si>
    <t>JIS.fn900</t>
  </si>
  <si>
    <t>JIS.fn901</t>
  </si>
  <si>
    <t>JIS.fn902</t>
  </si>
  <si>
    <t>JIS.fn903</t>
  </si>
  <si>
    <t>JIS.fn904</t>
  </si>
  <si>
    <t>JIS.fn905</t>
  </si>
  <si>
    <t>JIS.fn906</t>
  </si>
  <si>
    <t>JIS.fn907</t>
  </si>
  <si>
    <t>JIS.fn908</t>
  </si>
  <si>
    <t>JIS.fn909</t>
  </si>
  <si>
    <t>JIS.fn910</t>
  </si>
  <si>
    <t>JIS.fn911</t>
  </si>
  <si>
    <t>JIS.fn912</t>
  </si>
  <si>
    <t>JIS.fn913</t>
  </si>
  <si>
    <t>JIS.fn914</t>
  </si>
  <si>
    <t>JIS.fn915</t>
  </si>
  <si>
    <t>JIS.fn916</t>
  </si>
  <si>
    <t>JIS.fn917</t>
  </si>
  <si>
    <t>JIS.fn918</t>
  </si>
  <si>
    <t>JIS.fn919</t>
  </si>
  <si>
    <t>JIS.fn920</t>
  </si>
  <si>
    <t>JIS.fn921</t>
  </si>
  <si>
    <t>JIS.fn922</t>
  </si>
  <si>
    <t>JIS.fn923</t>
  </si>
  <si>
    <t>JIS.fn924</t>
  </si>
  <si>
    <t>JIS.fn925</t>
  </si>
  <si>
    <t>JIS.fn926</t>
  </si>
  <si>
    <t>JIS.fn927</t>
  </si>
  <si>
    <t>JIS.fn928</t>
  </si>
  <si>
    <t>JIS.fn929</t>
  </si>
  <si>
    <t>JIS.fn930</t>
  </si>
  <si>
    <t>JIS.fn931</t>
  </si>
  <si>
    <t>JIS.fn932</t>
  </si>
  <si>
    <t>JIS.fn933</t>
  </si>
  <si>
    <t>JIS.fn934</t>
  </si>
  <si>
    <t>JIS.fn935</t>
  </si>
  <si>
    <t>JIS.fn936</t>
  </si>
  <si>
    <t>JIS.fn937</t>
  </si>
  <si>
    <t>JIS.fn938</t>
  </si>
  <si>
    <t>JIS.fn939</t>
  </si>
  <si>
    <t>JIS.fn940</t>
  </si>
  <si>
    <t>JIS.fn941</t>
  </si>
  <si>
    <t>JIS.fn942</t>
  </si>
  <si>
    <t>JIS.fn943</t>
  </si>
  <si>
    <t>JIS.fn944</t>
  </si>
  <si>
    <t>JIS.fn945</t>
  </si>
  <si>
    <t>JIS.fn946</t>
  </si>
  <si>
    <t>JIS.fn947</t>
  </si>
  <si>
    <t>JIS.fn948</t>
  </si>
  <si>
    <t>JIS.fn949</t>
  </si>
  <si>
    <t>JIS.fn950</t>
  </si>
  <si>
    <t>JIS.fn951</t>
  </si>
  <si>
    <t>JIS.fn952</t>
  </si>
  <si>
    <t>JIS.fn953</t>
  </si>
  <si>
    <t>JIS.fn954</t>
  </si>
  <si>
    <t>JIS.fn955</t>
  </si>
  <si>
    <t>JIS.fn956</t>
  </si>
  <si>
    <t>JIS.fn957</t>
  </si>
  <si>
    <t>JIS.fn958</t>
  </si>
  <si>
    <t>JIS.fn959</t>
  </si>
  <si>
    <t>JIS.fn960</t>
  </si>
  <si>
    <t>JIS.fn961</t>
  </si>
  <si>
    <t>JIS.fn962</t>
  </si>
  <si>
    <t>JIS.fn963</t>
  </si>
  <si>
    <t>JIS.fn964</t>
  </si>
  <si>
    <t>JIS.fn965</t>
  </si>
  <si>
    <t>JIS.fn966</t>
  </si>
  <si>
    <t>JIS.fn967</t>
  </si>
  <si>
    <t>JIS.fn968</t>
  </si>
  <si>
    <t>JIS.fn969</t>
  </si>
  <si>
    <t>JIS.fn970</t>
  </si>
  <si>
    <t>JIS.fn971</t>
  </si>
  <si>
    <t>JIS.fn972</t>
  </si>
  <si>
    <t>Col-0_1</t>
  </si>
  <si>
    <t>Col-0_2</t>
  </si>
  <si>
    <t>Col-0_4</t>
  </si>
  <si>
    <t>Sum of ppm/DW</t>
  </si>
  <si>
    <t>Average</t>
  </si>
  <si>
    <t>1/Ave</t>
  </si>
  <si>
    <t>%RSD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</si>
</sst>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Solution Label">
      <sharedItems containsMixedTypes="0" count="82">
        <s v="Col-0_1"/>
        <s v="Col-0_2"/>
        <s v="Col-0_4"/>
        <s v="JIS.fn894"/>
        <s v="JIS.fn895"/>
        <s v="JIS.fn896"/>
        <s v="JIS.fn897"/>
        <s v="JIS.fn898"/>
        <s v="JIS.fn899"/>
        <s v="JIS.fn900"/>
        <s v="JIS.fn901"/>
        <s v="JIS.fn902"/>
        <s v="JIS.fn903"/>
        <s v="JIS.fn904"/>
        <s v="JIS.fn905"/>
        <s v="JIS.fn906"/>
        <s v="JIS.fn907"/>
        <s v="JIS.fn908"/>
        <s v="JIS.fn909"/>
        <s v="JIS.fn910"/>
        <s v="JIS.fn911"/>
        <s v="JIS.fn912"/>
        <s v="JIS.fn913"/>
        <s v="JIS.fn914"/>
        <s v="JIS.fn915"/>
        <s v="JIS.fn916"/>
        <s v="JIS.fn917"/>
        <s v="JIS.fn918"/>
        <s v="JIS.fn919"/>
        <s v="JIS.fn920"/>
        <s v="JIS.fn921"/>
        <s v="JIS.fn922"/>
        <s v="JIS.fn923"/>
        <s v="JIS.fn924"/>
        <s v="JIS.fn925"/>
        <s v="JIS.fn926"/>
        <s v="JIS.fn927"/>
        <s v="JIS.fn928"/>
        <s v="JIS.fn929"/>
        <s v="JIS.fn930"/>
        <s v="JIS.fn931"/>
        <s v="JIS.fn932"/>
        <s v="JIS.fn933"/>
        <s v="JIS.fn934"/>
        <s v="JIS.fn935"/>
        <s v="JIS.fn936"/>
        <s v="JIS.fn937"/>
        <s v="JIS.fn938"/>
        <s v="JIS.fn939"/>
        <s v="JIS.fn940"/>
        <s v="JIS.fn941"/>
        <s v="JIS.fn942"/>
        <s v="JIS.fn943"/>
        <s v="JIS.fn944"/>
        <s v="JIS.fn945"/>
        <s v="JIS.fn946"/>
        <s v="JIS.fn947"/>
        <s v="JIS.fn948"/>
        <s v="JIS.fn949"/>
        <s v="JIS.fn950"/>
        <s v="JIS.fn951"/>
        <s v="JIS.fn952"/>
        <s v="JIS.fn953"/>
        <s v="JIS.fn954"/>
        <s v="JIS.fn955"/>
        <s v="JIS.fn956"/>
        <s v="JIS.fn957"/>
        <s v="JIS.fn958"/>
        <s v="JIS.fn959"/>
        <s v="JIS.fn960"/>
        <s v="JIS.fn961"/>
        <s v="JIS.fn962"/>
        <s v="JIS.fn963"/>
        <s v="JIS.fn964"/>
        <s v="JIS.fn965"/>
        <s v="JIS.fn966"/>
        <s v="JIS.fn967"/>
        <s v="JIS.fn968"/>
        <s v="JIS.fn969"/>
        <s v="JIS.fn970"/>
        <s v="JIS.fn971"/>
        <s v="JIS.fn972"/>
      </sharedItems>
    </cacheField>
    <cacheField name="Element">
      <sharedItems containsMixedTypes="0" count="14">
        <s v="Ba 233.527"/>
        <s v="Ca 422.673"/>
        <s v="Cd 214.439"/>
        <s v="Fe 239.563"/>
        <s v="K 769.897"/>
        <s v="Li 670.783"/>
        <s v="Mg 279.800"/>
        <s v="Mn 257.610"/>
        <s v="Mo 202.032"/>
        <s v="Na 588.995"/>
        <s v="P 213.618"/>
        <s v="Rb 780.026"/>
        <s v="S 180.669"/>
        <s v="Zn 202.548"/>
      </sharedItems>
    </cacheField>
    <cacheField name="Corr Con">
      <sharedItems containsSemiMixedTypes="0" containsString="0" containsMixedTypes="0" containsNumber="1"/>
    </cacheField>
    <cacheField name="Units">
      <sharedItems containsMixedTypes="0" count="1">
        <s v="ppm"/>
      </sharedItems>
    </cacheField>
    <cacheField name="DW">
      <sharedItems containsSemiMixedTypes="0" containsString="0" containsMixedTypes="0" containsNumber="1"/>
    </cacheField>
    <cacheField name="ppm/DW">
      <sharedItems containsSemiMixedTypes="0" containsString="0" containsMixedTypes="0" containsNumber="1"/>
    </cacheField>
    <cacheField name="Ave">
      <sharedItems containsSemiMixedTypes="0" containsString="0" containsMixedTypes="0" containsNumber="1" count="14">
        <n v="2.0904020404672012"/>
        <n v="2.113125275995828"/>
        <n v="2.063788353450945"/>
        <n v="2.0637517081803898"/>
        <n v="2.119911660906858"/>
        <n v="1.9022531288046662"/>
        <n v="1.9023203091815732"/>
        <n v="2.2046067645459124"/>
        <n v="2.2045226980620285"/>
        <n v="2.222625248053443"/>
        <n v="2.2207925731309257"/>
        <n v="2.1828284959745936"/>
        <n v="2.1850840717818834"/>
        <n v="2.1686524848982134"/>
      </sharedItems>
    </cacheField>
    <cacheField name="SD">
      <sharedItems containsSemiMixedTypes="0" containsString="0" containsMixedTypes="0" containsNumber="1" count="14">
        <n v="4.720617507725556"/>
        <n v="4.714943206416176"/>
        <n v="4.715549354298368"/>
        <n v="4.7155655268210985"/>
        <n v="4.718276570993484"/>
        <n v="4.383198967009289"/>
        <n v="4.38316960072066"/>
        <n v="5.16480677783018"/>
        <n v="5.164842912040143"/>
        <n v="5.159654637715588"/>
        <n v="5.160425040794337"/>
        <n v="5.165136872162258"/>
        <n v="5.16423406432782"/>
        <n v="5.161478125971345"/>
      </sharedItems>
    </cacheField>
    <cacheField name="Z">
      <sharedItems containsSemiMixedTypes="0" containsString="0" containsMixedTypes="0" containsNumber="1"/>
    </cacheField>
    <cacheField name="Ave+2SD">
      <sharedItems containsSemiMixedTypes="0" containsString="0" containsMixedTypes="0" containsNumber="1" count="14">
        <n v="11.531637055918313"/>
        <n v="11.54301168882818"/>
        <n v="11.494887062047681"/>
        <n v="11.494882761822588"/>
        <n v="11.556464802893826"/>
        <n v="10.668651062823244"/>
        <n v="10.668659510622895"/>
        <n v="12.534220320206273"/>
        <n v="12.534208522142315"/>
        <n v="12.541934523484619"/>
        <n v="12.541642654719599"/>
        <n v="12.51310224029911"/>
        <n v="12.513552200437523"/>
        <n v="12.491608736840904"/>
      </sharedItems>
    </cacheField>
    <cacheField name="Ave-2SD">
      <sharedItems containsSemiMixedTypes="0" containsString="0" containsMixedTypes="0" containsNumber="1" count="14">
        <n v="-7.35083297498391"/>
        <n v="-7.316761136836523"/>
        <n v="-7.36731035514579"/>
        <n v="-7.367379345461807"/>
        <n v="-7.31664148108011"/>
        <n v="-6.864144805213911"/>
        <n v="-6.864018892259748"/>
        <n v="-8.125006791114448"/>
        <n v="-8.125163126018258"/>
        <n v="-8.096684027377732"/>
        <n v="-8.100057508457748"/>
        <n v="-8.147445248349923"/>
        <n v="-8.143384056873757"/>
        <n v="-8.154303767044476"/>
      </sharedItems>
    </cacheField>
    <cacheField name="Ave+3SD">
      <sharedItems containsSemiMixedTypes="0" containsString="0" containsMixedTypes="0" containsNumber="1" count="14">
        <n v="16.252254563643866"/>
        <n v="16.257954895244353"/>
        <n v="16.21043641634605"/>
        <n v="16.210448288643686"/>
        <n v="16.27474137388731"/>
        <n v="15.051850029832533"/>
        <n v="15.051829111343555"/>
        <n v="17.699027098036453"/>
        <n v="17.699051434182458"/>
        <n v="17.701589161200207"/>
        <n v="17.702067695513936"/>
        <n v="17.67823911246137"/>
        <n v="17.677786264765345"/>
        <n v="17.65308686281225"/>
      </sharedItems>
    </cacheField>
    <cacheField name="M? &gt;+2SD">
      <sharedItems containsMixedTypes="0" count="2">
        <s v="-"/>
        <s v="mutant"/>
      </sharedItems>
    </cacheField>
    <cacheField name="M? &lt;-2SD">
      <sharedItems containsMixedTypes="0" count="1">
        <s v="-"/>
      </sharedItems>
    </cacheField>
    <cacheField name="M? &gt;+3SD">
      <sharedItems containsMixedTypes="0" count="2">
        <s v="-"/>
        <s v="mutant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:O84" firstHeaderRow="1" firstDataRow="2" firstDataCol="1"/>
  <pivotFields count="15">
    <pivotField axis="axisRow" compact="0" outline="0" subtotalTop="0" showAll="0">
      <items count="8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t="default"/>
      </items>
    </pivotField>
    <pivotField axis="axisCol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Sum of ppm/DW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10.00390625" style="0" customWidth="1"/>
    <col min="2" max="2" width="11.28125" style="0" customWidth="1"/>
    <col min="3" max="3" width="10.8515625" style="0" customWidth="1"/>
    <col min="4" max="4" width="6.8515625" style="0" customWidth="1"/>
    <col min="5" max="5" width="7.28125" style="0" customWidth="1"/>
    <col min="6" max="6" width="11.00390625" style="1" customWidth="1"/>
    <col min="7" max="7" width="7.57421875" style="0" customWidth="1"/>
    <col min="8" max="9" width="7.8515625" style="0" customWidth="1"/>
    <col min="10" max="10" width="8.7109375" style="0" customWidth="1"/>
    <col min="12" max="12" width="8.140625" style="0" customWidth="1"/>
    <col min="13" max="13" width="10.00390625" style="0" customWidth="1"/>
    <col min="15" max="15" width="9.7109375" style="0" customWidth="1"/>
  </cols>
  <sheetData>
    <row r="1" spans="1:15" ht="12.75">
      <c r="A1" s="19" t="s">
        <v>99</v>
      </c>
      <c r="B1" s="19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19" t="s">
        <v>0</v>
      </c>
      <c r="B2" s="2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6" t="s">
        <v>16</v>
      </c>
    </row>
    <row r="3" spans="1:15" ht="12.75">
      <c r="A3" s="2" t="s">
        <v>96</v>
      </c>
      <c r="B3" s="7">
        <v>0.0063840093552465236</v>
      </c>
      <c r="C3" s="8">
        <v>4.054046128950696</v>
      </c>
      <c r="D3" s="8">
        <v>0.009552096434892542</v>
      </c>
      <c r="E3" s="8">
        <v>0.014199609254108726</v>
      </c>
      <c r="F3" s="8">
        <v>17.855346525916563</v>
      </c>
      <c r="G3" s="8">
        <v>0.006894462477876107</v>
      </c>
      <c r="H3" s="8">
        <v>1.853517708470291</v>
      </c>
      <c r="I3" s="8">
        <v>0.015093192136536033</v>
      </c>
      <c r="J3" s="8">
        <v>0.009888093324905185</v>
      </c>
      <c r="K3" s="8">
        <v>0.1541711587863464</v>
      </c>
      <c r="L3" s="8">
        <v>3.125384268015171</v>
      </c>
      <c r="M3" s="8">
        <v>0.04949085029077118</v>
      </c>
      <c r="N3" s="8">
        <v>3.7059277547408347</v>
      </c>
      <c r="O3" s="9">
        <v>0.024634970417193428</v>
      </c>
    </row>
    <row r="4" spans="1:15" ht="12.75">
      <c r="A4" s="10" t="s">
        <v>97</v>
      </c>
      <c r="B4" s="11">
        <v>0.00543255302238806</v>
      </c>
      <c r="C4" s="12">
        <v>4.115565287313433</v>
      </c>
      <c r="D4" s="12">
        <v>0.007383431417910447</v>
      </c>
      <c r="E4" s="12">
        <v>0.0079765648880597</v>
      </c>
      <c r="F4" s="12">
        <v>15.161715835820896</v>
      </c>
      <c r="G4" s="12">
        <v>0.00950627473880597</v>
      </c>
      <c r="H4" s="12">
        <v>1.3375605399253732</v>
      </c>
      <c r="I4" s="12">
        <v>0.005234462649253731</v>
      </c>
      <c r="J4" s="12">
        <v>0.009943192350746267</v>
      </c>
      <c r="K4" s="12">
        <v>0.12545628335820896</v>
      </c>
      <c r="L4" s="12">
        <v>1.2196607731343283</v>
      </c>
      <c r="M4" s="12">
        <v>0.04675927003731343</v>
      </c>
      <c r="N4" s="12">
        <v>2.1266969992537312</v>
      </c>
      <c r="O4" s="13">
        <v>0.012164016940298507</v>
      </c>
    </row>
    <row r="5" spans="1:15" ht="12.75">
      <c r="A5" s="10" t="s">
        <v>98</v>
      </c>
      <c r="B5" s="11">
        <v>0.0043199707986110985</v>
      </c>
      <c r="C5" s="12">
        <v>3.6077668923611004</v>
      </c>
      <c r="D5" s="12">
        <v>0.004108882395833321</v>
      </c>
      <c r="E5" s="12">
        <v>0.01816074052083328</v>
      </c>
      <c r="F5" s="12">
        <v>18.25869454166661</v>
      </c>
      <c r="G5" s="12">
        <v>0.00705027798611109</v>
      </c>
      <c r="H5" s="12">
        <v>1.666560040624995</v>
      </c>
      <c r="I5" s="12">
        <v>0.011320820902777745</v>
      </c>
      <c r="J5" s="12">
        <v>0.00154307694444444</v>
      </c>
      <c r="K5" s="12">
        <v>0.14161898031249956</v>
      </c>
      <c r="L5" s="12">
        <v>2.1888154083333267</v>
      </c>
      <c r="M5" s="12">
        <v>0.04734568711805542</v>
      </c>
      <c r="N5" s="12">
        <v>3.163755999652768</v>
      </c>
      <c r="O5" s="13">
        <v>0.02220267430555549</v>
      </c>
    </row>
    <row r="6" spans="1:15" ht="12.75">
      <c r="A6" s="10" t="s">
        <v>17</v>
      </c>
      <c r="B6" s="11">
        <v>0.007076425560000025</v>
      </c>
      <c r="C6" s="12">
        <v>5.208862916000019</v>
      </c>
      <c r="D6" s="12">
        <v>0.00829793752000003</v>
      </c>
      <c r="E6" s="12">
        <v>0.012814050920000045</v>
      </c>
      <c r="F6" s="12">
        <v>23.023488768000085</v>
      </c>
      <c r="G6" s="12">
        <v>0.007817100880000028</v>
      </c>
      <c r="H6" s="12">
        <v>1.673636932400006</v>
      </c>
      <c r="I6" s="12">
        <v>0.004456571640000016</v>
      </c>
      <c r="J6" s="12">
        <v>0.01646003364000006</v>
      </c>
      <c r="K6" s="12">
        <v>0.290980052960001</v>
      </c>
      <c r="L6" s="12">
        <v>2.4429736328000087</v>
      </c>
      <c r="M6" s="12">
        <v>0.0557051992400002</v>
      </c>
      <c r="N6" s="12">
        <v>3.8460836792000133</v>
      </c>
      <c r="O6" s="13">
        <v>0.017312551720000062</v>
      </c>
    </row>
    <row r="7" spans="1:15" ht="12.75">
      <c r="A7" s="10" t="s">
        <v>18</v>
      </c>
      <c r="B7" s="11">
        <v>0.005097979156214374</v>
      </c>
      <c r="C7" s="12">
        <v>3.6063498985176787</v>
      </c>
      <c r="D7" s="12">
        <v>0.0062608961801596434</v>
      </c>
      <c r="E7" s="12">
        <v>0.010376199475484621</v>
      </c>
      <c r="F7" s="12">
        <v>15.568711597491468</v>
      </c>
      <c r="G7" s="12">
        <v>0.0052791582554161985</v>
      </c>
      <c r="H7" s="12">
        <v>1.1983830136830118</v>
      </c>
      <c r="I7" s="12">
        <v>0.006397929441277089</v>
      </c>
      <c r="J7" s="12">
        <v>0.012820388175598649</v>
      </c>
      <c r="K7" s="12">
        <v>0.0989749928962373</v>
      </c>
      <c r="L7" s="12">
        <v>2.2677740185860915</v>
      </c>
      <c r="M7" s="12">
        <v>0.03523872543899662</v>
      </c>
      <c r="N7" s="12">
        <v>2.2902305367160807</v>
      </c>
      <c r="O7" s="13">
        <v>0.015364745336374023</v>
      </c>
    </row>
    <row r="8" spans="1:15" ht="12.75">
      <c r="A8" s="10" t="s">
        <v>19</v>
      </c>
      <c r="B8" s="11">
        <v>0.005257971783783668</v>
      </c>
      <c r="C8" s="12">
        <v>4.403792097837742</v>
      </c>
      <c r="D8" s="12">
        <v>0.004623089297297196</v>
      </c>
      <c r="E8" s="12">
        <v>0.006742733135134987</v>
      </c>
      <c r="F8" s="12">
        <v>17.57317125405367</v>
      </c>
      <c r="G8" s="12">
        <v>0.003918585351351265</v>
      </c>
      <c r="H8" s="12">
        <v>1.0948812124324085</v>
      </c>
      <c r="I8" s="12">
        <v>0.0022220522702702215</v>
      </c>
      <c r="J8" s="12">
        <v>0.006720620648648501</v>
      </c>
      <c r="K8" s="12">
        <v>0.0703434879459444</v>
      </c>
      <c r="L8" s="12">
        <v>2.2349927745945455</v>
      </c>
      <c r="M8" s="12">
        <v>0.044225199783782816</v>
      </c>
      <c r="N8" s="12">
        <v>1.8696893227026616</v>
      </c>
      <c r="O8" s="13">
        <v>0.008418480270270087</v>
      </c>
    </row>
    <row r="9" spans="1:15" ht="12.75">
      <c r="A9" s="10" t="s">
        <v>20</v>
      </c>
      <c r="B9" s="11">
        <v>0.006547184249363886</v>
      </c>
      <c r="C9" s="12">
        <v>4.6193157328244405</v>
      </c>
      <c r="D9" s="12">
        <v>0.007346893536895695</v>
      </c>
      <c r="E9" s="12">
        <v>0.012403253384223954</v>
      </c>
      <c r="F9" s="12">
        <v>26.64100704834613</v>
      </c>
      <c r="G9" s="12">
        <v>0.00819974045801529</v>
      </c>
      <c r="H9" s="12">
        <v>1.4942971926208692</v>
      </c>
      <c r="I9" s="12">
        <v>0.00389181513994912</v>
      </c>
      <c r="J9" s="12">
        <v>0.012329941195928788</v>
      </c>
      <c r="K9" s="12">
        <v>0.2344480664885503</v>
      </c>
      <c r="L9" s="12">
        <v>2.358537630279905</v>
      </c>
      <c r="M9" s="12">
        <v>0.06358894076335896</v>
      </c>
      <c r="N9" s="12">
        <v>2.9321452137404664</v>
      </c>
      <c r="O9" s="13">
        <v>0.0139547804834606</v>
      </c>
    </row>
    <row r="10" spans="1:15" ht="12.75">
      <c r="A10" s="10" t="s">
        <v>21</v>
      </c>
      <c r="B10" s="11">
        <v>0.0059954493135435435</v>
      </c>
      <c r="C10" s="12">
        <v>4.4890870500927225</v>
      </c>
      <c r="D10" s="12">
        <v>0.008993379369202142</v>
      </c>
      <c r="E10" s="12">
        <v>0.011264630946196556</v>
      </c>
      <c r="F10" s="12">
        <v>21.85636559183653</v>
      </c>
      <c r="G10" s="12">
        <v>0.006483841372912741</v>
      </c>
      <c r="H10" s="12">
        <v>1.5092231877550881</v>
      </c>
      <c r="I10" s="12">
        <v>0.0044237185157699034</v>
      </c>
      <c r="J10" s="12">
        <v>0.010220806530612149</v>
      </c>
      <c r="K10" s="12">
        <v>0.20998802608534126</v>
      </c>
      <c r="L10" s="12">
        <v>1.770986723191078</v>
      </c>
      <c r="M10" s="12">
        <v>0.05877692979591782</v>
      </c>
      <c r="N10" s="12">
        <v>2.176981768460091</v>
      </c>
      <c r="O10" s="13">
        <v>0.012470424081632537</v>
      </c>
    </row>
    <row r="11" spans="1:15" ht="12.75">
      <c r="A11" s="10" t="s">
        <v>22</v>
      </c>
      <c r="B11" s="11">
        <v>0.00740070445682455</v>
      </c>
      <c r="C11" s="12">
        <v>5.004405495821752</v>
      </c>
      <c r="D11" s="12">
        <v>0.005825099247910893</v>
      </c>
      <c r="E11" s="12">
        <v>0.01038266008356551</v>
      </c>
      <c r="F11" s="12">
        <v>24.666907860724358</v>
      </c>
      <c r="G11" s="12">
        <v>0.004782537242339856</v>
      </c>
      <c r="H11" s="12">
        <v>1.8242218103064156</v>
      </c>
      <c r="I11" s="12">
        <v>0.002749619331476337</v>
      </c>
      <c r="J11" s="12">
        <v>0.022255748440111533</v>
      </c>
      <c r="K11" s="12">
        <v>0.18778621651810679</v>
      </c>
      <c r="L11" s="12">
        <v>2.7132037490250833</v>
      </c>
      <c r="M11" s="12">
        <v>0.05668525245125377</v>
      </c>
      <c r="N11" s="12">
        <v>3.5020178997214657</v>
      </c>
      <c r="O11" s="13">
        <v>0.014420397437325977</v>
      </c>
    </row>
    <row r="12" spans="1:15" ht="12.75">
      <c r="A12" s="10" t="s">
        <v>23</v>
      </c>
      <c r="B12" s="11">
        <v>0.006443048735919947</v>
      </c>
      <c r="C12" s="12">
        <v>4.2524923579474665</v>
      </c>
      <c r="D12" s="12">
        <v>0.01144038347934927</v>
      </c>
      <c r="E12" s="12">
        <v>0.016614497071339298</v>
      </c>
      <c r="F12" s="12">
        <v>19.552694042553338</v>
      </c>
      <c r="G12" s="12">
        <v>0.009469070638297942</v>
      </c>
      <c r="H12" s="12">
        <v>1.431625518898634</v>
      </c>
      <c r="I12" s="12">
        <v>0.006501133817271638</v>
      </c>
      <c r="J12" s="12">
        <v>0.009793121476846129</v>
      </c>
      <c r="K12" s="12">
        <v>0.24695130252816205</v>
      </c>
      <c r="L12" s="12">
        <v>2.5567741526908825</v>
      </c>
      <c r="M12" s="12">
        <v>0.04637275381727193</v>
      </c>
      <c r="N12" s="12">
        <v>2.6359527559449507</v>
      </c>
      <c r="O12" s="13">
        <v>0.0177265750187736</v>
      </c>
    </row>
    <row r="13" spans="1:15" ht="12.75">
      <c r="A13" s="10" t="s">
        <v>24</v>
      </c>
      <c r="B13" s="11">
        <v>0.00836414575757581</v>
      </c>
      <c r="C13" s="12">
        <v>5.785703633608851</v>
      </c>
      <c r="D13" s="12">
        <v>0.011955584214876106</v>
      </c>
      <c r="E13" s="12">
        <v>0.011693309008264536</v>
      </c>
      <c r="F13" s="12">
        <v>26.51019640220402</v>
      </c>
      <c r="G13" s="12">
        <v>0.008757314738292065</v>
      </c>
      <c r="H13" s="12">
        <v>2.0615918707989107</v>
      </c>
      <c r="I13" s="12">
        <v>0.0051364577685950735</v>
      </c>
      <c r="J13" s="12">
        <v>0.021520580468319693</v>
      </c>
      <c r="K13" s="12">
        <v>0.31530156942148957</v>
      </c>
      <c r="L13" s="12">
        <v>2.5945475344352777</v>
      </c>
      <c r="M13" s="12">
        <v>0.06195051939393978</v>
      </c>
      <c r="N13" s="12">
        <v>3.6208631460055316</v>
      </c>
      <c r="O13" s="13">
        <v>0.01866770840220397</v>
      </c>
    </row>
    <row r="14" spans="1:15" ht="12.75">
      <c r="A14" s="10" t="s">
        <v>25</v>
      </c>
      <c r="B14" s="11">
        <v>0.006524442447368421</v>
      </c>
      <c r="C14" s="12">
        <v>4.141785471052631</v>
      </c>
      <c r="D14" s="12">
        <v>0.008242115368421052</v>
      </c>
      <c r="E14" s="12">
        <v>0.009753679763157894</v>
      </c>
      <c r="F14" s="12">
        <v>22.576777407894735</v>
      </c>
      <c r="G14" s="12">
        <v>0.008150688131578947</v>
      </c>
      <c r="H14" s="12">
        <v>1.5235913928947369</v>
      </c>
      <c r="I14" s="12">
        <v>0.0063348549736842105</v>
      </c>
      <c r="J14" s="12">
        <v>0.008457131289473684</v>
      </c>
      <c r="K14" s="12">
        <v>0.23152808139473685</v>
      </c>
      <c r="L14" s="12">
        <v>3.2580084552631576</v>
      </c>
      <c r="M14" s="12">
        <v>0.05029582663157895</v>
      </c>
      <c r="N14" s="12">
        <v>2.407105897631579</v>
      </c>
      <c r="O14" s="13">
        <v>0.01594707055263158</v>
      </c>
    </row>
    <row r="15" spans="1:15" ht="12.75">
      <c r="A15" s="10" t="s">
        <v>26</v>
      </c>
      <c r="B15" s="11">
        <v>0.006821079408099732</v>
      </c>
      <c r="C15" s="12">
        <v>4.559474956386322</v>
      </c>
      <c r="D15" s="12">
        <v>0.006384196417445523</v>
      </c>
      <c r="E15" s="12">
        <v>0.013429829813084196</v>
      </c>
      <c r="F15" s="12">
        <v>23.718740872274296</v>
      </c>
      <c r="G15" s="12">
        <v>0.005661447850467326</v>
      </c>
      <c r="H15" s="12">
        <v>1.6615836121495433</v>
      </c>
      <c r="I15" s="12">
        <v>0.0047845191588785346</v>
      </c>
      <c r="J15" s="12">
        <v>0.015240071152648072</v>
      </c>
      <c r="K15" s="12">
        <v>0.2052100350778829</v>
      </c>
      <c r="L15" s="12">
        <v>2.8672826177570276</v>
      </c>
      <c r="M15" s="12">
        <v>0.05218878342679161</v>
      </c>
      <c r="N15" s="12">
        <v>2.531115095327119</v>
      </c>
      <c r="O15" s="13">
        <v>0.014354703582554609</v>
      </c>
    </row>
    <row r="16" spans="1:15" ht="12.75">
      <c r="A16" s="10" t="s">
        <v>27</v>
      </c>
      <c r="B16" s="11">
        <v>0.006310216074342724</v>
      </c>
      <c r="C16" s="12">
        <v>4.265429029011801</v>
      </c>
      <c r="D16" s="12">
        <v>0.006628551486854058</v>
      </c>
      <c r="E16" s="12">
        <v>0.010742572955575739</v>
      </c>
      <c r="F16" s="12">
        <v>20.386509690843226</v>
      </c>
      <c r="G16" s="12">
        <v>0.0051761122030825205</v>
      </c>
      <c r="H16" s="12">
        <v>1.3155638208522258</v>
      </c>
      <c r="I16" s="12">
        <v>0.009155300181323694</v>
      </c>
      <c r="J16" s="12">
        <v>0.0066234436264732775</v>
      </c>
      <c r="K16" s="12">
        <v>0.19512753647325543</v>
      </c>
      <c r="L16" s="12">
        <v>3.254191727107899</v>
      </c>
      <c r="M16" s="12">
        <v>0.04522743922030841</v>
      </c>
      <c r="N16" s="12">
        <v>2.1288378413418028</v>
      </c>
      <c r="O16" s="13">
        <v>0.012936045231187715</v>
      </c>
    </row>
    <row r="17" spans="1:15" ht="12.75">
      <c r="A17" s="10" t="s">
        <v>28</v>
      </c>
      <c r="B17" s="11">
        <v>0.005187536377649342</v>
      </c>
      <c r="C17" s="12">
        <v>3.673868344508682</v>
      </c>
      <c r="D17" s="12">
        <v>0.007900026589595401</v>
      </c>
      <c r="E17" s="12">
        <v>0.010936491059730285</v>
      </c>
      <c r="F17" s="12">
        <v>18.394796558766917</v>
      </c>
      <c r="G17" s="12">
        <v>0.0050958749903661045</v>
      </c>
      <c r="H17" s="12">
        <v>1.2476632589595416</v>
      </c>
      <c r="I17" s="12">
        <v>0.0069142771868979025</v>
      </c>
      <c r="J17" s="12">
        <v>0.010490657495183077</v>
      </c>
      <c r="K17" s="12">
        <v>0.12080318435452832</v>
      </c>
      <c r="L17" s="12">
        <v>2.4618589075144586</v>
      </c>
      <c r="M17" s="12">
        <v>0.04124351549132961</v>
      </c>
      <c r="N17" s="12">
        <v>2.662545500192687</v>
      </c>
      <c r="O17" s="13">
        <v>0.017085901117533775</v>
      </c>
    </row>
    <row r="18" spans="1:15" ht="12.75">
      <c r="A18" s="10" t="s">
        <v>29</v>
      </c>
      <c r="B18" s="11">
        <v>0.004864747173913005</v>
      </c>
      <c r="C18" s="12">
        <v>3.248102676328477</v>
      </c>
      <c r="D18" s="12">
        <v>0.004988028019323632</v>
      </c>
      <c r="E18" s="12">
        <v>0.008604777753623121</v>
      </c>
      <c r="F18" s="12">
        <v>18.99227861111096</v>
      </c>
      <c r="G18" s="12">
        <v>0.002453793840579691</v>
      </c>
      <c r="H18" s="12">
        <v>1.0249119449275281</v>
      </c>
      <c r="I18" s="12">
        <v>0.00590111321256034</v>
      </c>
      <c r="J18" s="12">
        <v>0.004205426231884025</v>
      </c>
      <c r="K18" s="12">
        <v>0.09674331415458862</v>
      </c>
      <c r="L18" s="12">
        <v>2.1704239775362146</v>
      </c>
      <c r="M18" s="12">
        <v>0.04122936782608663</v>
      </c>
      <c r="N18" s="12">
        <v>2.200445092270514</v>
      </c>
      <c r="O18" s="13">
        <v>0.012496126739130337</v>
      </c>
    </row>
    <row r="19" spans="1:15" ht="12.75">
      <c r="A19" s="10" t="s">
        <v>30</v>
      </c>
      <c r="B19" s="11">
        <v>0.006076784439834079</v>
      </c>
      <c r="C19" s="12">
        <v>4.4521097510373835</v>
      </c>
      <c r="D19" s="12">
        <v>0.002804811867219941</v>
      </c>
      <c r="E19" s="12">
        <v>0.008987519751037424</v>
      </c>
      <c r="F19" s="12">
        <v>16.137605406639146</v>
      </c>
      <c r="G19" s="12">
        <v>0.004000965186722026</v>
      </c>
      <c r="H19" s="12">
        <v>1.8347725136929622</v>
      </c>
      <c r="I19" s="12">
        <v>0.003118458423236542</v>
      </c>
      <c r="J19" s="12">
        <v>0.010049921825726229</v>
      </c>
      <c r="K19" s="12">
        <v>0.10221705892116273</v>
      </c>
      <c r="L19" s="12">
        <v>2.9951176307054204</v>
      </c>
      <c r="M19" s="12">
        <v>0.03894564522821611</v>
      </c>
      <c r="N19" s="12">
        <v>1.9775971535269883</v>
      </c>
      <c r="O19" s="13">
        <v>0.013121193360995966</v>
      </c>
    </row>
    <row r="20" spans="1:15" ht="12.75">
      <c r="A20" s="10" t="s">
        <v>31</v>
      </c>
      <c r="B20" s="11">
        <v>0.005351304989247312</v>
      </c>
      <c r="C20" s="12">
        <v>4.088419924301076</v>
      </c>
      <c r="D20" s="12">
        <v>0.006718067053763441</v>
      </c>
      <c r="E20" s="12">
        <v>0.010289592129032257</v>
      </c>
      <c r="F20" s="12">
        <v>18.48182990107527</v>
      </c>
      <c r="G20" s="12">
        <v>0.005247753161290322</v>
      </c>
      <c r="H20" s="12">
        <v>1.1480738322580646</v>
      </c>
      <c r="I20" s="12">
        <v>0.004409901892473119</v>
      </c>
      <c r="J20" s="12">
        <v>0.010433994322580645</v>
      </c>
      <c r="K20" s="12">
        <v>0.12754277260215055</v>
      </c>
      <c r="L20" s="12">
        <v>2.266167097204301</v>
      </c>
      <c r="M20" s="12">
        <v>0.05032389139784946</v>
      </c>
      <c r="N20" s="12">
        <v>2.4579633488172044</v>
      </c>
      <c r="O20" s="13">
        <v>0.015861217677419354</v>
      </c>
    </row>
    <row r="21" spans="1:15" ht="12.75">
      <c r="A21" s="10" t="s">
        <v>32</v>
      </c>
      <c r="B21" s="11">
        <v>0.005489285155038798</v>
      </c>
      <c r="C21" s="12">
        <v>4.078499550387625</v>
      </c>
      <c r="D21" s="12">
        <v>0.007358193410852764</v>
      </c>
      <c r="E21" s="12">
        <v>0.008898207054263627</v>
      </c>
      <c r="F21" s="12">
        <v>21.409479186046656</v>
      </c>
      <c r="G21" s="12">
        <v>0.005845323565891514</v>
      </c>
      <c r="H21" s="12">
        <v>1.2734679286821793</v>
      </c>
      <c r="I21" s="12">
        <v>0.004901555038759724</v>
      </c>
      <c r="J21" s="12">
        <v>0.0076051044961240825</v>
      </c>
      <c r="K21" s="12">
        <v>0.1245968933333342</v>
      </c>
      <c r="L21" s="12">
        <v>2.7408168112403293</v>
      </c>
      <c r="M21" s="12">
        <v>0.053681823643411224</v>
      </c>
      <c r="N21" s="12">
        <v>2.5414284996124206</v>
      </c>
      <c r="O21" s="13">
        <v>0.013851537248062111</v>
      </c>
    </row>
    <row r="22" spans="1:15" ht="12.75">
      <c r="A22" s="10" t="s">
        <v>33</v>
      </c>
      <c r="B22" s="11">
        <v>0.006484067094017111</v>
      </c>
      <c r="C22" s="12">
        <v>4.521107470085481</v>
      </c>
      <c r="D22" s="12">
        <v>0.007418709088319108</v>
      </c>
      <c r="E22" s="12">
        <v>0.009607127578347604</v>
      </c>
      <c r="F22" s="12">
        <v>22.060677290598345</v>
      </c>
      <c r="G22" s="12">
        <v>0.0074676112250712445</v>
      </c>
      <c r="H22" s="12">
        <v>1.5446466735042774</v>
      </c>
      <c r="I22" s="12">
        <v>0.0047205490313390434</v>
      </c>
      <c r="J22" s="12">
        <v>0.010431768034188061</v>
      </c>
      <c r="K22" s="12">
        <v>0.3013651595441603</v>
      </c>
      <c r="L22" s="12">
        <v>2.1218648188034246</v>
      </c>
      <c r="M22" s="12">
        <v>0.04765835242165254</v>
      </c>
      <c r="N22" s="12">
        <v>1.9996575683760736</v>
      </c>
      <c r="O22" s="13">
        <v>0.014872486438746476</v>
      </c>
    </row>
    <row r="23" spans="1:15" ht="12.75">
      <c r="A23" s="10" t="s">
        <v>34</v>
      </c>
      <c r="B23" s="11">
        <v>0.0062904998904709485</v>
      </c>
      <c r="C23" s="12">
        <v>4.312628654983552</v>
      </c>
      <c r="D23" s="12">
        <v>0.006919366757940825</v>
      </c>
      <c r="E23" s="12">
        <v>0.011228115706462165</v>
      </c>
      <c r="F23" s="12">
        <v>22.175490180722797</v>
      </c>
      <c r="G23" s="12">
        <v>0.006733933012048164</v>
      </c>
      <c r="H23" s="12">
        <v>1.4919010675794022</v>
      </c>
      <c r="I23" s="12">
        <v>0.005501281675794062</v>
      </c>
      <c r="J23" s="12">
        <v>0.011062658970427117</v>
      </c>
      <c r="K23" s="12">
        <v>0.11405094299014192</v>
      </c>
      <c r="L23" s="12">
        <v>3.3557877634172915</v>
      </c>
      <c r="M23" s="12">
        <v>0.05248167821467667</v>
      </c>
      <c r="N23" s="12">
        <v>2.471138409857602</v>
      </c>
      <c r="O23" s="13">
        <v>0.017860082661555237</v>
      </c>
    </row>
    <row r="24" spans="1:15" ht="12.75">
      <c r="A24" s="10" t="s">
        <v>35</v>
      </c>
      <c r="B24" s="11">
        <v>0.007722350697674436</v>
      </c>
      <c r="C24" s="12">
        <v>5.633785577167031</v>
      </c>
      <c r="D24" s="12">
        <v>0.011354161860465142</v>
      </c>
      <c r="E24" s="12">
        <v>0.013210400465116309</v>
      </c>
      <c r="F24" s="12">
        <v>20.800932224101526</v>
      </c>
      <c r="G24" s="12">
        <v>0.01082149670190277</v>
      </c>
      <c r="H24" s="12">
        <v>1.8888943695560294</v>
      </c>
      <c r="I24" s="12">
        <v>0.006817713488372108</v>
      </c>
      <c r="J24" s="12">
        <v>0.017319261141649087</v>
      </c>
      <c r="K24" s="12">
        <v>0.21629476646934506</v>
      </c>
      <c r="L24" s="12">
        <v>2.6642290883720987</v>
      </c>
      <c r="M24" s="12">
        <v>0.05347983780126861</v>
      </c>
      <c r="N24" s="12">
        <v>2.310388577167024</v>
      </c>
      <c r="O24" s="13">
        <v>0.018956319746300253</v>
      </c>
    </row>
    <row r="25" spans="1:15" ht="12.75">
      <c r="A25" s="10" t="s">
        <v>36</v>
      </c>
      <c r="B25" s="11">
        <v>0.006642261704260607</v>
      </c>
      <c r="C25" s="12">
        <v>5.123620285714251</v>
      </c>
      <c r="D25" s="12">
        <v>0.010170655739348302</v>
      </c>
      <c r="E25" s="12">
        <v>0.010565936842105193</v>
      </c>
      <c r="F25" s="12">
        <v>19.90038114285701</v>
      </c>
      <c r="G25" s="12">
        <v>0.007014149874686669</v>
      </c>
      <c r="H25" s="12">
        <v>1.5073041032581354</v>
      </c>
      <c r="I25" s="12">
        <v>0.0041657346365914505</v>
      </c>
      <c r="J25" s="12">
        <v>0.012694337293232997</v>
      </c>
      <c r="K25" s="12">
        <v>0.27478478606516105</v>
      </c>
      <c r="L25" s="12">
        <v>2.2282222280701602</v>
      </c>
      <c r="M25" s="12">
        <v>0.052333744561403155</v>
      </c>
      <c r="N25" s="12">
        <v>3.14839528020048</v>
      </c>
      <c r="O25" s="13">
        <v>0.019993655087719164</v>
      </c>
    </row>
    <row r="26" spans="1:15" ht="12.75">
      <c r="A26" s="10" t="s">
        <v>37</v>
      </c>
      <c r="B26" s="11">
        <v>0.005788468406275837</v>
      </c>
      <c r="C26" s="12">
        <v>3.9551436465731027</v>
      </c>
      <c r="D26" s="12">
        <v>0.007012661668042979</v>
      </c>
      <c r="E26" s="12">
        <v>0.010974530239471574</v>
      </c>
      <c r="F26" s="12">
        <v>11.025331151114845</v>
      </c>
      <c r="G26" s="12">
        <v>0.006606299752270888</v>
      </c>
      <c r="H26" s="12">
        <v>1.5612403623451783</v>
      </c>
      <c r="I26" s="12">
        <v>0.006144407068538433</v>
      </c>
      <c r="J26" s="12">
        <v>0.0074264823121387704</v>
      </c>
      <c r="K26" s="12">
        <v>0.08318041889347694</v>
      </c>
      <c r="L26" s="12">
        <v>2.8589822279108335</v>
      </c>
      <c r="M26" s="12">
        <v>0.028223963831544338</v>
      </c>
      <c r="N26" s="12">
        <v>1.8597771213872938</v>
      </c>
      <c r="O26" s="13">
        <v>0.01868577360858805</v>
      </c>
    </row>
    <row r="27" spans="1:15" ht="12.75">
      <c r="A27" s="10" t="s">
        <v>38</v>
      </c>
      <c r="B27" s="11">
        <v>0.006812657607655602</v>
      </c>
      <c r="C27" s="12">
        <v>4.4436963086125045</v>
      </c>
      <c r="D27" s="12">
        <v>0.009225842918660422</v>
      </c>
      <c r="E27" s="12">
        <v>0.021026077464115136</v>
      </c>
      <c r="F27" s="12">
        <v>23.093604858852007</v>
      </c>
      <c r="G27" s="12">
        <v>0.010538134712918814</v>
      </c>
      <c r="H27" s="12">
        <v>1.659664537320598</v>
      </c>
      <c r="I27" s="12">
        <v>0.004741349497607725</v>
      </c>
      <c r="J27" s="12">
        <v>0.010174801626794405</v>
      </c>
      <c r="K27" s="12">
        <v>0.19564329722488322</v>
      </c>
      <c r="L27" s="12">
        <v>3.105898404306265</v>
      </c>
      <c r="M27" s="12">
        <v>0.049660194425838036</v>
      </c>
      <c r="N27" s="12">
        <v>2.8812340909091327</v>
      </c>
      <c r="O27" s="13">
        <v>0.020026993803828042</v>
      </c>
    </row>
    <row r="28" spans="1:15" ht="12.75">
      <c r="A28" s="10" t="s">
        <v>39</v>
      </c>
      <c r="B28" s="11">
        <v>0.006145531241379328</v>
      </c>
      <c r="C28" s="12">
        <v>4.225289179310357</v>
      </c>
      <c r="D28" s="12">
        <v>0.007471373896551746</v>
      </c>
      <c r="E28" s="12">
        <v>0.022086540172413856</v>
      </c>
      <c r="F28" s="12">
        <v>16.36583946551729</v>
      </c>
      <c r="G28" s="12">
        <v>0.00756572855172416</v>
      </c>
      <c r="H28" s="12">
        <v>1.5527355589655218</v>
      </c>
      <c r="I28" s="12">
        <v>0.006625043413793123</v>
      </c>
      <c r="J28" s="12">
        <v>0.010326541689655203</v>
      </c>
      <c r="K28" s="12">
        <v>0.4430169400000013</v>
      </c>
      <c r="L28" s="12">
        <v>2.863993414482767</v>
      </c>
      <c r="M28" s="12">
        <v>0.033952308103448375</v>
      </c>
      <c r="N28" s="12">
        <v>2.524933124482766</v>
      </c>
      <c r="O28" s="13">
        <v>0.021403565482758687</v>
      </c>
    </row>
    <row r="29" spans="1:15" ht="12.75">
      <c r="A29" s="10" t="s">
        <v>40</v>
      </c>
      <c r="B29" s="11">
        <v>0.0069623553909465685</v>
      </c>
      <c r="C29" s="12">
        <v>5.19121366255149</v>
      </c>
      <c r="D29" s="12">
        <v>0.009609636831275812</v>
      </c>
      <c r="E29" s="12">
        <v>0.010249072016461004</v>
      </c>
      <c r="F29" s="12">
        <v>18.61008004526767</v>
      </c>
      <c r="G29" s="12">
        <v>0.008220390534979503</v>
      </c>
      <c r="H29" s="12">
        <v>1.5324797452675043</v>
      </c>
      <c r="I29" s="12">
        <v>0.00405103427983543</v>
      </c>
      <c r="J29" s="12">
        <v>0.015038094897119486</v>
      </c>
      <c r="K29" s="12">
        <v>0.1635728157201662</v>
      </c>
      <c r="L29" s="12">
        <v>3.0019070975308932</v>
      </c>
      <c r="M29" s="12">
        <v>0.04837690065843668</v>
      </c>
      <c r="N29" s="12">
        <v>2.6329330946502307</v>
      </c>
      <c r="O29" s="13">
        <v>0.020822078106996086</v>
      </c>
    </row>
    <row r="30" spans="1:15" ht="12.75">
      <c r="A30" s="10" t="s">
        <v>41</v>
      </c>
      <c r="B30" s="11">
        <v>0.003839138017391297</v>
      </c>
      <c r="C30" s="12">
        <v>2.9965172810434724</v>
      </c>
      <c r="D30" s="12">
        <v>0.0035150818086956454</v>
      </c>
      <c r="E30" s="12">
        <v>0.008658576521739115</v>
      </c>
      <c r="F30" s="12">
        <v>12.043640667826065</v>
      </c>
      <c r="G30" s="12">
        <v>0.0033657156869565156</v>
      </c>
      <c r="H30" s="12">
        <v>0.9390283335652156</v>
      </c>
      <c r="I30" s="12">
        <v>0.002925140973913038</v>
      </c>
      <c r="J30" s="12">
        <v>0.005817142260869554</v>
      </c>
      <c r="K30" s="12">
        <v>0.07910807234782595</v>
      </c>
      <c r="L30" s="12">
        <v>1.7859256911304315</v>
      </c>
      <c r="M30" s="12">
        <v>0.027457687130434734</v>
      </c>
      <c r="N30" s="12">
        <v>2.05208687165217</v>
      </c>
      <c r="O30" s="13">
        <v>0.015369194469565188</v>
      </c>
    </row>
    <row r="31" spans="1:15" ht="12.75">
      <c r="A31" s="10" t="s">
        <v>42</v>
      </c>
      <c r="B31" s="11">
        <v>0.0064361886723163664</v>
      </c>
      <c r="C31" s="12">
        <v>4.693305666666654</v>
      </c>
      <c r="D31" s="12">
        <v>0.010972231807909575</v>
      </c>
      <c r="E31" s="12">
        <v>0.014223532146892617</v>
      </c>
      <c r="F31" s="12">
        <v>25.08185779943496</v>
      </c>
      <c r="G31" s="12">
        <v>0.0089914549435028</v>
      </c>
      <c r="H31" s="12">
        <v>1.3442147248587533</v>
      </c>
      <c r="I31" s="12">
        <v>0.004122728672316373</v>
      </c>
      <c r="J31" s="12">
        <v>0.008631350282485852</v>
      </c>
      <c r="K31" s="12">
        <v>0.28905995141242863</v>
      </c>
      <c r="L31" s="12">
        <v>2.733292875988693</v>
      </c>
      <c r="M31" s="12">
        <v>0.061242896949152366</v>
      </c>
      <c r="N31" s="12">
        <v>2.6701357135593144</v>
      </c>
      <c r="O31" s="13">
        <v>0.017108811158192044</v>
      </c>
    </row>
    <row r="32" spans="1:15" ht="12.75">
      <c r="A32" s="10" t="s">
        <v>43</v>
      </c>
      <c r="B32" s="11">
        <v>0.00689610930232561</v>
      </c>
      <c r="C32" s="12">
        <v>4.339582053855588</v>
      </c>
      <c r="D32" s="12">
        <v>0.010036931187270543</v>
      </c>
      <c r="E32" s="12">
        <v>0.012873886854345219</v>
      </c>
      <c r="F32" s="12">
        <v>22.948939348837307</v>
      </c>
      <c r="G32" s="12">
        <v>0.008521133268053892</v>
      </c>
      <c r="H32" s="12">
        <v>1.6660470391676938</v>
      </c>
      <c r="I32" s="12">
        <v>0.005871714467564284</v>
      </c>
      <c r="J32" s="12">
        <v>0.013854913635250975</v>
      </c>
      <c r="K32" s="12">
        <v>0.2585796976744197</v>
      </c>
      <c r="L32" s="12">
        <v>2.5631553243574157</v>
      </c>
      <c r="M32" s="12">
        <v>0.05374422854345187</v>
      </c>
      <c r="N32" s="12">
        <v>2.690433610771125</v>
      </c>
      <c r="O32" s="13">
        <v>0.01806795669522651</v>
      </c>
    </row>
    <row r="33" spans="1:15" ht="12.75">
      <c r="A33" s="10" t="s">
        <v>44</v>
      </c>
      <c r="B33" s="11">
        <v>0.0032185539742410367</v>
      </c>
      <c r="C33" s="12">
        <v>2.520631862097521</v>
      </c>
      <c r="D33" s="12">
        <v>0.003315611729530825</v>
      </c>
      <c r="E33" s="12">
        <v>0.004985109190432393</v>
      </c>
      <c r="F33" s="12">
        <v>17.87676547010123</v>
      </c>
      <c r="G33" s="12">
        <v>0.0042281948942042395</v>
      </c>
      <c r="H33" s="12">
        <v>0.8060138599816022</v>
      </c>
      <c r="I33" s="12">
        <v>0.00925566667893286</v>
      </c>
      <c r="J33" s="12">
        <v>0.0026045053633854697</v>
      </c>
      <c r="K33" s="12">
        <v>0.04531866601655943</v>
      </c>
      <c r="L33" s="12">
        <v>1.6680806080956794</v>
      </c>
      <c r="M33" s="12">
        <v>0.050380722364305526</v>
      </c>
      <c r="N33" s="12">
        <v>1.589495282428706</v>
      </c>
      <c r="O33" s="13">
        <v>0.012090365160993584</v>
      </c>
    </row>
    <row r="34" spans="1:15" ht="12.75">
      <c r="A34" s="10" t="s">
        <v>45</v>
      </c>
      <c r="B34" s="11">
        <v>0.0043262722492401215</v>
      </c>
      <c r="C34" s="12">
        <v>3.4478669331306993</v>
      </c>
      <c r="D34" s="12">
        <v>0.007959915866261399</v>
      </c>
      <c r="E34" s="12">
        <v>0.01008473358662614</v>
      </c>
      <c r="F34" s="12">
        <v>12.422946361702127</v>
      </c>
      <c r="G34" s="12">
        <v>0.004443567933130699</v>
      </c>
      <c r="H34" s="12">
        <v>1.2373684823708206</v>
      </c>
      <c r="I34" s="12">
        <v>0.006128293677811551</v>
      </c>
      <c r="J34" s="12">
        <v>0.002772441428571429</v>
      </c>
      <c r="K34" s="12">
        <v>0.09503427610942249</v>
      </c>
      <c r="L34" s="12">
        <v>2.514215023100304</v>
      </c>
      <c r="M34" s="12">
        <v>0.036049429057750756</v>
      </c>
      <c r="N34" s="12">
        <v>1.8069132194528876</v>
      </c>
      <c r="O34" s="13">
        <v>0.01700538814589666</v>
      </c>
    </row>
    <row r="35" spans="1:15" ht="12.75">
      <c r="A35" s="10" t="s">
        <v>46</v>
      </c>
      <c r="B35" s="11">
        <v>0.006422825436105404</v>
      </c>
      <c r="C35" s="12">
        <v>4.886025513184529</v>
      </c>
      <c r="D35" s="12">
        <v>0.005546823367139896</v>
      </c>
      <c r="E35" s="12">
        <v>0.00775417318458409</v>
      </c>
      <c r="F35" s="12">
        <v>18.600788231237107</v>
      </c>
      <c r="G35" s="12">
        <v>0.009394981419878188</v>
      </c>
      <c r="H35" s="12">
        <v>1.4158266697768602</v>
      </c>
      <c r="I35" s="12">
        <v>0.0067065858823528645</v>
      </c>
      <c r="J35" s="12">
        <v>0.0036929027991885986</v>
      </c>
      <c r="K35" s="12">
        <v>0.12417138470588093</v>
      </c>
      <c r="L35" s="12">
        <v>1.5593496636916657</v>
      </c>
      <c r="M35" s="12">
        <v>0.04773420929006031</v>
      </c>
      <c r="N35" s="12">
        <v>2.243091513590238</v>
      </c>
      <c r="O35" s="13">
        <v>0.013249437890466379</v>
      </c>
    </row>
    <row r="36" spans="1:15" ht="12.75">
      <c r="A36" s="10" t="s">
        <v>47</v>
      </c>
      <c r="B36" s="11">
        <v>0.006369409328165375</v>
      </c>
      <c r="C36" s="12">
        <v>4.364924072351421</v>
      </c>
      <c r="D36" s="12">
        <v>0.0087254369250646</v>
      </c>
      <c r="E36" s="12">
        <v>0.017213012816537466</v>
      </c>
      <c r="F36" s="12">
        <v>25.183870379844958</v>
      </c>
      <c r="G36" s="12">
        <v>0.007035050749354004</v>
      </c>
      <c r="H36" s="12">
        <v>1.4036545273901808</v>
      </c>
      <c r="I36" s="12">
        <v>0.006376986589147287</v>
      </c>
      <c r="J36" s="12">
        <v>0.010596851808785529</v>
      </c>
      <c r="K36" s="12">
        <v>0.21565018390180876</v>
      </c>
      <c r="L36" s="12">
        <v>2.909803167958656</v>
      </c>
      <c r="M36" s="12">
        <v>0.055177057751937986</v>
      </c>
      <c r="N36" s="12">
        <v>2.590615914728682</v>
      </c>
      <c r="O36" s="13">
        <v>0.016648020852713177</v>
      </c>
    </row>
    <row r="37" spans="1:15" ht="12.75">
      <c r="A37" s="10" t="s">
        <v>48</v>
      </c>
      <c r="B37" s="11">
        <v>0.006679534754098361</v>
      </c>
      <c r="C37" s="12">
        <v>4.181279571248424</v>
      </c>
      <c r="D37" s="12">
        <v>0.0062842327112232034</v>
      </c>
      <c r="E37" s="12">
        <v>0.013330250340479192</v>
      </c>
      <c r="F37" s="12">
        <v>17.69954108953342</v>
      </c>
      <c r="G37" s="12">
        <v>0.0064704810592686</v>
      </c>
      <c r="H37" s="12">
        <v>1.6365636221941993</v>
      </c>
      <c r="I37" s="12">
        <v>0.005327092206809584</v>
      </c>
      <c r="J37" s="12">
        <v>0.010246648020176545</v>
      </c>
      <c r="K37" s="12">
        <v>0.15958219578814628</v>
      </c>
      <c r="L37" s="12">
        <v>3.40478</v>
      </c>
      <c r="M37" s="12">
        <v>0.04085471018915511</v>
      </c>
      <c r="N37" s="12">
        <v>2.246822631273645</v>
      </c>
      <c r="O37" s="13">
        <v>0.01883888005044136</v>
      </c>
    </row>
    <row r="38" spans="1:15" ht="12.75">
      <c r="A38" s="10" t="s">
        <v>49</v>
      </c>
      <c r="B38" s="11">
        <v>0.006340538266666652</v>
      </c>
      <c r="C38" s="12">
        <v>4.301743165333323</v>
      </c>
      <c r="D38" s="12">
        <v>0.008884015866666647</v>
      </c>
      <c r="E38" s="12">
        <v>0.02036058266666662</v>
      </c>
      <c r="F38" s="12">
        <v>27.11520181333327</v>
      </c>
      <c r="G38" s="12">
        <v>0.00735182522666665</v>
      </c>
      <c r="H38" s="12">
        <v>1.5236550903999966</v>
      </c>
      <c r="I38" s="12">
        <v>0.005664594559999988</v>
      </c>
      <c r="J38" s="12">
        <v>0.01142453194666664</v>
      </c>
      <c r="K38" s="12">
        <v>0.1830161666933329</v>
      </c>
      <c r="L38" s="12">
        <v>3.4910522453333255</v>
      </c>
      <c r="M38" s="12">
        <v>0.06675723394666651</v>
      </c>
      <c r="N38" s="12">
        <v>2.8412310799999934</v>
      </c>
      <c r="O38" s="13">
        <v>0.017644391066666626</v>
      </c>
    </row>
    <row r="39" spans="1:15" ht="12.75">
      <c r="A39" s="10" t="s">
        <v>50</v>
      </c>
      <c r="B39" s="11">
        <v>0.00553306257309945</v>
      </c>
      <c r="C39" s="12">
        <v>3.870494017543883</v>
      </c>
      <c r="D39" s="12">
        <v>0.006549559239766123</v>
      </c>
      <c r="E39" s="12">
        <v>0.010707199736842171</v>
      </c>
      <c r="F39" s="12">
        <v>19.241381192982573</v>
      </c>
      <c r="G39" s="12">
        <v>0.004101709327485405</v>
      </c>
      <c r="H39" s="12">
        <v>1.2229187725146276</v>
      </c>
      <c r="I39" s="12">
        <v>0.0059196823391813235</v>
      </c>
      <c r="J39" s="12">
        <v>0.008345629736842155</v>
      </c>
      <c r="K39" s="12">
        <v>0.17342978751462096</v>
      </c>
      <c r="L39" s="12">
        <v>2.540257548830425</v>
      </c>
      <c r="M39" s="12">
        <v>0.04336197125731021</v>
      </c>
      <c r="N39" s="12">
        <v>2.448936150000015</v>
      </c>
      <c r="O39" s="13">
        <v>0.014195735000000088</v>
      </c>
    </row>
    <row r="40" spans="1:15" ht="12.75">
      <c r="A40" s="10" t="s">
        <v>51</v>
      </c>
      <c r="B40" s="11">
        <v>0.007533142135076317</v>
      </c>
      <c r="C40" s="12">
        <v>5.862382213507675</v>
      </c>
      <c r="D40" s="12">
        <v>0.013376273115468523</v>
      </c>
      <c r="E40" s="12">
        <v>0.015466398910675513</v>
      </c>
      <c r="F40" s="12">
        <v>23.23256282788691</v>
      </c>
      <c r="G40" s="12">
        <v>0.010455792244008805</v>
      </c>
      <c r="H40" s="12">
        <v>1.9044861969499074</v>
      </c>
      <c r="I40" s="12">
        <v>0.006458263921568682</v>
      </c>
      <c r="J40" s="12">
        <v>0.01431133363834435</v>
      </c>
      <c r="K40" s="12">
        <v>0.4229198198257117</v>
      </c>
      <c r="L40" s="12">
        <v>2.841503334640547</v>
      </c>
      <c r="M40" s="12">
        <v>0.054233645577342504</v>
      </c>
      <c r="N40" s="12">
        <v>3.9029957891067872</v>
      </c>
      <c r="O40" s="13">
        <v>0.01840373141612216</v>
      </c>
    </row>
    <row r="41" spans="1:15" ht="12.75">
      <c r="A41" s="10" t="s">
        <v>52</v>
      </c>
      <c r="B41" s="11">
        <v>0.006949468588235394</v>
      </c>
      <c r="C41" s="12">
        <v>5.213722380392232</v>
      </c>
      <c r="D41" s="12">
        <v>0.007000134862745199</v>
      </c>
      <c r="E41" s="12">
        <v>0.01087254050980408</v>
      </c>
      <c r="F41" s="12">
        <v>19.858484603921855</v>
      </c>
      <c r="G41" s="12">
        <v>0.0063823397254902875</v>
      </c>
      <c r="H41" s="12">
        <v>1.7151610431372797</v>
      </c>
      <c r="I41" s="12">
        <v>0.004233829254902021</v>
      </c>
      <c r="J41" s="12">
        <v>0.013240598000000192</v>
      </c>
      <c r="K41" s="12">
        <v>0.14922522564706098</v>
      </c>
      <c r="L41" s="12">
        <v>2.9976085588235724</v>
      </c>
      <c r="M41" s="12">
        <v>0.048027529450981085</v>
      </c>
      <c r="N41" s="12">
        <v>2.4882740694118004</v>
      </c>
      <c r="O41" s="13">
        <v>0.016494632941176708</v>
      </c>
    </row>
    <row r="42" spans="1:15" ht="12.75">
      <c r="A42" s="10" t="s">
        <v>53</v>
      </c>
      <c r="B42" s="11">
        <v>0.00469825462962964</v>
      </c>
      <c r="C42" s="12">
        <v>3.317966064814822</v>
      </c>
      <c r="D42" s="12">
        <v>0.007162882552083349</v>
      </c>
      <c r="E42" s="12">
        <v>0.00850752048611113</v>
      </c>
      <c r="F42" s="12">
        <v>23.243310717592642</v>
      </c>
      <c r="G42" s="12">
        <v>0.005744037181712976</v>
      </c>
      <c r="H42" s="12">
        <v>0.9091441828703724</v>
      </c>
      <c r="I42" s="12">
        <v>0.014592877893518551</v>
      </c>
      <c r="J42" s="12">
        <v>0.003925750144675935</v>
      </c>
      <c r="K42" s="12">
        <v>0.0907991150462965</v>
      </c>
      <c r="L42" s="12">
        <v>1.963653608506949</v>
      </c>
      <c r="M42" s="12">
        <v>0.06880500112847238</v>
      </c>
      <c r="N42" s="12">
        <v>1.9810385173611156</v>
      </c>
      <c r="O42" s="13">
        <v>0.017427080497685224</v>
      </c>
    </row>
    <row r="43" spans="1:15" ht="12.75">
      <c r="A43" s="10" t="s">
        <v>54</v>
      </c>
      <c r="B43" s="11">
        <v>0.006764200644171695</v>
      </c>
      <c r="C43" s="12">
        <v>4.70762100613491</v>
      </c>
      <c r="D43" s="12">
        <v>0.009778866012269816</v>
      </c>
      <c r="E43" s="12">
        <v>0.009255038098159394</v>
      </c>
      <c r="F43" s="12">
        <v>26.998867665643836</v>
      </c>
      <c r="G43" s="12">
        <v>0.007909252055214627</v>
      </c>
      <c r="H43" s="12">
        <v>1.210603889570537</v>
      </c>
      <c r="I43" s="12">
        <v>0.011404876134969183</v>
      </c>
      <c r="J43" s="12">
        <v>0.003505611748466214</v>
      </c>
      <c r="K43" s="12">
        <v>0.13822779334355656</v>
      </c>
      <c r="L43" s="12">
        <v>2.01508621503065</v>
      </c>
      <c r="M43" s="12">
        <v>0.07887009463190085</v>
      </c>
      <c r="N43" s="12">
        <v>2.112474265950894</v>
      </c>
      <c r="O43" s="13">
        <v>0.017897952914110206</v>
      </c>
    </row>
    <row r="44" spans="1:15" ht="12.75">
      <c r="A44" s="10" t="s">
        <v>55</v>
      </c>
      <c r="B44" s="11">
        <v>0.005336134597495585</v>
      </c>
      <c r="C44" s="12">
        <v>4.018477166368559</v>
      </c>
      <c r="D44" s="12">
        <v>0.007637127155635145</v>
      </c>
      <c r="E44" s="12">
        <v>0.009214578461538562</v>
      </c>
      <c r="F44" s="12">
        <v>22.682697112701497</v>
      </c>
      <c r="G44" s="12">
        <v>0.006466756887298818</v>
      </c>
      <c r="H44" s="12">
        <v>1.1592957799642345</v>
      </c>
      <c r="I44" s="12">
        <v>0.011786078497316764</v>
      </c>
      <c r="J44" s="12">
        <v>0.004402312701252284</v>
      </c>
      <c r="K44" s="12">
        <v>0.08276563209302415</v>
      </c>
      <c r="L44" s="12">
        <v>2.458770970304141</v>
      </c>
      <c r="M44" s="12">
        <v>0.06625738468694169</v>
      </c>
      <c r="N44" s="12">
        <v>2.066410862969611</v>
      </c>
      <c r="O44" s="13">
        <v>0.015545670805009114</v>
      </c>
    </row>
    <row r="45" spans="1:15" ht="12.75">
      <c r="A45" s="10" t="s">
        <v>56</v>
      </c>
      <c r="B45" s="11">
        <v>0.0033243876190476337</v>
      </c>
      <c r="C45" s="12">
        <v>4.371361959523829</v>
      </c>
      <c r="D45" s="12">
        <v>0.006205469285714313</v>
      </c>
      <c r="E45" s="12">
        <v>0.019377791071428657</v>
      </c>
      <c r="F45" s="12">
        <v>12.923337845238153</v>
      </c>
      <c r="G45" s="12">
        <v>0.00495693642857145</v>
      </c>
      <c r="H45" s="12">
        <v>1.5180952214285781</v>
      </c>
      <c r="I45" s="12">
        <v>0.009826363214285757</v>
      </c>
      <c r="J45" s="12">
        <v>1.1595238095238146E-05</v>
      </c>
      <c r="K45" s="12">
        <v>0.1706844284523817</v>
      </c>
      <c r="L45" s="12">
        <v>2.3751068119047725</v>
      </c>
      <c r="M45" s="12">
        <v>0.025131022976190586</v>
      </c>
      <c r="N45" s="12">
        <v>4.225137801190495</v>
      </c>
      <c r="O45" s="13">
        <v>0.018198255952381035</v>
      </c>
    </row>
    <row r="46" spans="1:15" ht="12.75">
      <c r="A46" s="10" t="s">
        <v>57</v>
      </c>
      <c r="B46" s="11">
        <v>0.0039020964007421004</v>
      </c>
      <c r="C46" s="12">
        <v>2.808568949907225</v>
      </c>
      <c r="D46" s="12">
        <v>0.00599390095238093</v>
      </c>
      <c r="E46" s="12">
        <v>0.0061681264069263836</v>
      </c>
      <c r="F46" s="12">
        <v>19.659104497216994</v>
      </c>
      <c r="G46" s="12">
        <v>0.0051526604576375805</v>
      </c>
      <c r="H46" s="12">
        <v>0.8388416900432869</v>
      </c>
      <c r="I46" s="12">
        <v>0.017648877081014158</v>
      </c>
      <c r="J46" s="12">
        <v>0.0021357490661719153</v>
      </c>
      <c r="K46" s="12">
        <v>0.07018454958565218</v>
      </c>
      <c r="L46" s="12">
        <v>1.8808800598639384</v>
      </c>
      <c r="M46" s="12">
        <v>0.056900302782931136</v>
      </c>
      <c r="N46" s="12">
        <v>1.8176686624613412</v>
      </c>
      <c r="O46" s="13">
        <v>0.013582225776128581</v>
      </c>
    </row>
    <row r="47" spans="1:15" ht="12.75">
      <c r="A47" s="10" t="s">
        <v>58</v>
      </c>
      <c r="B47" s="11">
        <v>0.003973842354740061</v>
      </c>
      <c r="C47" s="12">
        <v>2.7559498165137613</v>
      </c>
      <c r="D47" s="12">
        <v>0.006687575076452598</v>
      </c>
      <c r="E47" s="12">
        <v>0.007314078516819571</v>
      </c>
      <c r="F47" s="12">
        <v>17.68466587920489</v>
      </c>
      <c r="G47" s="12">
        <v>0.004111963659531091</v>
      </c>
      <c r="H47" s="12">
        <v>1.0670623040265035</v>
      </c>
      <c r="I47" s="12">
        <v>0.0048856031600407746</v>
      </c>
      <c r="J47" s="12">
        <v>0.003457656090723751</v>
      </c>
      <c r="K47" s="12">
        <v>0.09095482262996941</v>
      </c>
      <c r="L47" s="12">
        <v>2.4599086982670744</v>
      </c>
      <c r="M47" s="12">
        <v>0.051272984785932715</v>
      </c>
      <c r="N47" s="12">
        <v>1.576492375637105</v>
      </c>
      <c r="O47" s="13">
        <v>0.014209420744138635</v>
      </c>
    </row>
    <row r="48" spans="1:15" ht="12.75">
      <c r="A48" s="10" t="s">
        <v>59</v>
      </c>
      <c r="B48" s="11">
        <v>0.006193028090753448</v>
      </c>
      <c r="C48" s="12">
        <v>4.39507719606166</v>
      </c>
      <c r="D48" s="12">
        <v>0.01254387634417813</v>
      </c>
      <c r="E48" s="12">
        <v>0.009896998381849351</v>
      </c>
      <c r="F48" s="12">
        <v>23.685231665239815</v>
      </c>
      <c r="G48" s="12">
        <v>0.00817613625000003</v>
      </c>
      <c r="H48" s="12">
        <v>1.3934881720890464</v>
      </c>
      <c r="I48" s="12">
        <v>0.005928267893835638</v>
      </c>
      <c r="J48" s="12">
        <v>0.009076393998287706</v>
      </c>
      <c r="K48" s="12">
        <v>0.0805594067979455</v>
      </c>
      <c r="L48" s="12">
        <v>3.0281562662671346</v>
      </c>
      <c r="M48" s="12">
        <v>0.06735757402397285</v>
      </c>
      <c r="N48" s="12">
        <v>2.4331226740582284</v>
      </c>
      <c r="O48" s="13">
        <v>0.021377982046232955</v>
      </c>
    </row>
    <row r="49" spans="1:15" ht="12.75">
      <c r="A49" s="10" t="s">
        <v>60</v>
      </c>
      <c r="B49" s="11">
        <v>0.004219999280205663</v>
      </c>
      <c r="C49" s="12">
        <v>3.2593958046272546</v>
      </c>
      <c r="D49" s="12">
        <v>0.006693511979434458</v>
      </c>
      <c r="E49" s="12">
        <v>0.008440577737789216</v>
      </c>
      <c r="F49" s="12">
        <v>18.284298619537307</v>
      </c>
      <c r="G49" s="12">
        <v>0.0051470943701799575</v>
      </c>
      <c r="H49" s="12">
        <v>1.2538697113110562</v>
      </c>
      <c r="I49" s="12">
        <v>0.005419730822622117</v>
      </c>
      <c r="J49" s="12">
        <v>0.00368643658097687</v>
      </c>
      <c r="K49" s="12">
        <v>0.10898797249357346</v>
      </c>
      <c r="L49" s="12">
        <v>2.4694563367609295</v>
      </c>
      <c r="M49" s="12">
        <v>0.049650319742930674</v>
      </c>
      <c r="N49" s="12">
        <v>1.8517485866323937</v>
      </c>
      <c r="O49" s="13">
        <v>0.015321680385604138</v>
      </c>
    </row>
    <row r="50" spans="1:15" ht="12.75">
      <c r="A50" s="10" t="s">
        <v>61</v>
      </c>
      <c r="B50" s="11">
        <v>0.006241954201954317</v>
      </c>
      <c r="C50" s="12">
        <v>4.705414413680721</v>
      </c>
      <c r="D50" s="12">
        <v>0.00742376482084681</v>
      </c>
      <c r="E50" s="12">
        <v>0.01265589596091189</v>
      </c>
      <c r="F50" s="12">
        <v>23.207210576546935</v>
      </c>
      <c r="G50" s="12">
        <v>0.005176760488599282</v>
      </c>
      <c r="H50" s="12">
        <v>1.4757673283387434</v>
      </c>
      <c r="I50" s="12">
        <v>0.004808592084690493</v>
      </c>
      <c r="J50" s="12">
        <v>0.010273042052117131</v>
      </c>
      <c r="K50" s="12">
        <v>0.14130996182410244</v>
      </c>
      <c r="L50" s="12">
        <v>2.839518494136771</v>
      </c>
      <c r="M50" s="12">
        <v>0.053828574169380417</v>
      </c>
      <c r="N50" s="12">
        <v>3.61330510749181</v>
      </c>
      <c r="O50" s="13">
        <v>0.018632514853419956</v>
      </c>
    </row>
    <row r="51" spans="1:15" ht="12.75">
      <c r="A51" s="10" t="s">
        <v>62</v>
      </c>
      <c r="B51" s="11">
        <v>0.004465812880794702</v>
      </c>
      <c r="C51" s="12">
        <v>3.2769964860927154</v>
      </c>
      <c r="D51" s="12">
        <v>0.004506004569536424</v>
      </c>
      <c r="E51" s="12">
        <v>0.00696772821192053</v>
      </c>
      <c r="F51" s="12">
        <v>19.01136183443709</v>
      </c>
      <c r="G51" s="12">
        <v>0.004878160562913907</v>
      </c>
      <c r="H51" s="12">
        <v>0.8977016549668875</v>
      </c>
      <c r="I51" s="12">
        <v>0.006394467715231788</v>
      </c>
      <c r="J51" s="12">
        <v>0.0020570352317880796</v>
      </c>
      <c r="K51" s="12">
        <v>0.10417039029801325</v>
      </c>
      <c r="L51" s="12">
        <v>2.0128034125827816</v>
      </c>
      <c r="M51" s="12">
        <v>0.053335941390728475</v>
      </c>
      <c r="N51" s="12">
        <v>1.6566052973509933</v>
      </c>
      <c r="O51" s="13">
        <v>0.014874608509933775</v>
      </c>
    </row>
    <row r="52" spans="1:15" ht="12.75">
      <c r="A52" s="10" t="s">
        <v>63</v>
      </c>
      <c r="B52" s="11">
        <v>0.0051571115068492985</v>
      </c>
      <c r="C52" s="12">
        <v>3.5831357359900258</v>
      </c>
      <c r="D52" s="12">
        <v>0.008134271855541692</v>
      </c>
      <c r="E52" s="12">
        <v>0.008619541245329983</v>
      </c>
      <c r="F52" s="12">
        <v>23.34367460024899</v>
      </c>
      <c r="G52" s="12">
        <v>0.006568260398505582</v>
      </c>
      <c r="H52" s="12">
        <v>0.9776126580323753</v>
      </c>
      <c r="I52" s="12">
        <v>0.008359235217932725</v>
      </c>
      <c r="J52" s="12">
        <v>0.006840719676214174</v>
      </c>
      <c r="K52" s="12">
        <v>0.0936554318555414</v>
      </c>
      <c r="L52" s="12">
        <v>2.2249495907845507</v>
      </c>
      <c r="M52" s="12">
        <v>0.06895440007471958</v>
      </c>
      <c r="N52" s="12">
        <v>1.9154118483187978</v>
      </c>
      <c r="O52" s="13">
        <v>0.019150910012453237</v>
      </c>
    </row>
    <row r="53" spans="1:15" ht="12.75">
      <c r="A53" s="10" t="s">
        <v>64</v>
      </c>
      <c r="B53" s="11">
        <v>0.005463163052631542</v>
      </c>
      <c r="C53" s="12">
        <v>3.9925502315789205</v>
      </c>
      <c r="D53" s="12">
        <v>0.005182734175438561</v>
      </c>
      <c r="E53" s="12">
        <v>0.007225022491228021</v>
      </c>
      <c r="F53" s="12">
        <v>21.827628150877047</v>
      </c>
      <c r="G53" s="12">
        <v>0.004585679684210495</v>
      </c>
      <c r="H53" s="12">
        <v>1.1299442491227993</v>
      </c>
      <c r="I53" s="12">
        <v>0.005344633473684175</v>
      </c>
      <c r="J53" s="12">
        <v>0.00491730582456137</v>
      </c>
      <c r="K53" s="12">
        <v>0.14243637887719202</v>
      </c>
      <c r="L53" s="12">
        <v>2.2995045978947215</v>
      </c>
      <c r="M53" s="12">
        <v>0.04984533157894703</v>
      </c>
      <c r="N53" s="12">
        <v>2.5581814950877018</v>
      </c>
      <c r="O53" s="13">
        <v>0.015624753228070071</v>
      </c>
    </row>
    <row r="54" spans="1:15" ht="12.75">
      <c r="A54" s="10" t="s">
        <v>65</v>
      </c>
      <c r="B54" s="11">
        <v>0.004303669749216301</v>
      </c>
      <c r="C54" s="12">
        <v>2.9534280711598746</v>
      </c>
      <c r="D54" s="12">
        <v>0.0058974045454545454</v>
      </c>
      <c r="E54" s="12">
        <v>0.007079279623824451</v>
      </c>
      <c r="F54" s="12">
        <v>18.61426852664577</v>
      </c>
      <c r="G54" s="12">
        <v>0.0041835439811912225</v>
      </c>
      <c r="H54" s="12">
        <v>0.7578354717868339</v>
      </c>
      <c r="I54" s="12">
        <v>0.010775237993730407</v>
      </c>
      <c r="J54" s="12">
        <v>0.004063651755485893</v>
      </c>
      <c r="K54" s="12">
        <v>0.06272501332288402</v>
      </c>
      <c r="L54" s="12">
        <v>1.909889651724138</v>
      </c>
      <c r="M54" s="12">
        <v>0.055037082915360504</v>
      </c>
      <c r="N54" s="12">
        <v>1.5406161940438872</v>
      </c>
      <c r="O54" s="13">
        <v>0.013074232131661444</v>
      </c>
    </row>
    <row r="55" spans="1:15" ht="12.75">
      <c r="A55" s="10" t="s">
        <v>66</v>
      </c>
      <c r="B55" s="11">
        <v>0.004612206865116282</v>
      </c>
      <c r="C55" s="12">
        <v>3.352941114418607</v>
      </c>
      <c r="D55" s="12">
        <v>0.006051168753488376</v>
      </c>
      <c r="E55" s="12">
        <v>0.008344476167441868</v>
      </c>
      <c r="F55" s="12">
        <v>20.944739620465132</v>
      </c>
      <c r="G55" s="12">
        <v>0.0053673934046511666</v>
      </c>
      <c r="H55" s="12">
        <v>1.0348989086511635</v>
      </c>
      <c r="I55" s="12">
        <v>0.012874930130232567</v>
      </c>
      <c r="J55" s="12">
        <v>0.0031975563906976767</v>
      </c>
      <c r="K55" s="12">
        <v>0.09948601833488378</v>
      </c>
      <c r="L55" s="12">
        <v>2.360086414325583</v>
      </c>
      <c r="M55" s="12">
        <v>0.058599066167441906</v>
      </c>
      <c r="N55" s="12">
        <v>1.95003300167442</v>
      </c>
      <c r="O55" s="13">
        <v>0.015495335218604661</v>
      </c>
    </row>
    <row r="56" spans="1:15" ht="12.75">
      <c r="A56" s="10" t="s">
        <v>67</v>
      </c>
      <c r="B56" s="11">
        <v>0.005339952807424549</v>
      </c>
      <c r="C56" s="12">
        <v>3.81702361252897</v>
      </c>
      <c r="D56" s="12">
        <v>0.010267366102088081</v>
      </c>
      <c r="E56" s="12">
        <v>0.009819699976798062</v>
      </c>
      <c r="F56" s="12">
        <v>24.198162320185414</v>
      </c>
      <c r="G56" s="12">
        <v>0.005700618654292296</v>
      </c>
      <c r="H56" s="12">
        <v>1.1465389489559068</v>
      </c>
      <c r="I56" s="12">
        <v>0.0048725320881670125</v>
      </c>
      <c r="J56" s="12">
        <v>0.007709654060324761</v>
      </c>
      <c r="K56" s="12">
        <v>0.15584159062644878</v>
      </c>
      <c r="L56" s="12">
        <v>2.489692529002299</v>
      </c>
      <c r="M56" s="12">
        <v>0.0675304804408347</v>
      </c>
      <c r="N56" s="12">
        <v>2.271322971693716</v>
      </c>
      <c r="O56" s="13">
        <v>0.016385065150811926</v>
      </c>
    </row>
    <row r="57" spans="1:15" ht="12.75">
      <c r="A57" s="10" t="s">
        <v>68</v>
      </c>
      <c r="B57" s="11">
        <v>0.005791586539075003</v>
      </c>
      <c r="C57" s="12">
        <v>4.376214376395566</v>
      </c>
      <c r="D57" s="12">
        <v>0.011671944082934696</v>
      </c>
      <c r="E57" s="12">
        <v>0.010390600127591784</v>
      </c>
      <c r="F57" s="12">
        <v>22.79450095693797</v>
      </c>
      <c r="G57" s="12">
        <v>0.007881753652312659</v>
      </c>
      <c r="H57" s="12">
        <v>1.2465166398724175</v>
      </c>
      <c r="I57" s="12">
        <v>0.007966499681020794</v>
      </c>
      <c r="J57" s="12">
        <v>0.005957283668261607</v>
      </c>
      <c r="K57" s="12">
        <v>0.130528034768741</v>
      </c>
      <c r="L57" s="12">
        <v>2.373218931738455</v>
      </c>
      <c r="M57" s="12">
        <v>0.062038647496013226</v>
      </c>
      <c r="N57" s="12">
        <v>2.1010415594896488</v>
      </c>
      <c r="O57" s="13">
        <v>0.016998216108453076</v>
      </c>
    </row>
    <row r="58" spans="1:15" ht="12.75">
      <c r="A58" s="10" t="s">
        <v>69</v>
      </c>
      <c r="B58" s="11">
        <v>0.004516682077922078</v>
      </c>
      <c r="C58" s="12">
        <v>3.2443150103896103</v>
      </c>
      <c r="D58" s="12">
        <v>0.006343965012987013</v>
      </c>
      <c r="E58" s="12">
        <v>0.0076089098961038965</v>
      </c>
      <c r="F58" s="12">
        <v>22.87862723116883</v>
      </c>
      <c r="G58" s="12">
        <v>0.00754338348051948</v>
      </c>
      <c r="H58" s="12">
        <v>1.0130630096103896</v>
      </c>
      <c r="I58" s="12">
        <v>0.010460786233766233</v>
      </c>
      <c r="J58" s="12">
        <v>0.0035392003376623375</v>
      </c>
      <c r="K58" s="12">
        <v>0.06792981903896105</v>
      </c>
      <c r="L58" s="12">
        <v>2.2451423545454547</v>
      </c>
      <c r="M58" s="12">
        <v>0.06569309976623378</v>
      </c>
      <c r="N58" s="12">
        <v>2.140310114025974</v>
      </c>
      <c r="O58" s="13">
        <v>0.015708701948051948</v>
      </c>
    </row>
    <row r="59" spans="1:15" ht="12.75">
      <c r="A59" s="10" t="s">
        <v>70</v>
      </c>
      <c r="B59" s="11">
        <v>0.005251974132947977</v>
      </c>
      <c r="C59" s="12">
        <v>3.894564679190751</v>
      </c>
      <c r="D59" s="12">
        <v>0.007757054421965318</v>
      </c>
      <c r="E59" s="12">
        <v>0.006452649393063584</v>
      </c>
      <c r="F59" s="12">
        <v>22.175991520231214</v>
      </c>
      <c r="G59" s="12">
        <v>0.006680622947976878</v>
      </c>
      <c r="H59" s="12">
        <v>1.0815161777456648</v>
      </c>
      <c r="I59" s="12">
        <v>0.005174445895953757</v>
      </c>
      <c r="J59" s="12">
        <v>0.004604460953757225</v>
      </c>
      <c r="K59" s="12">
        <v>0.11484162656069365</v>
      </c>
      <c r="L59" s="12">
        <v>2.1752684930635837</v>
      </c>
      <c r="M59" s="12">
        <v>0.06271477378612716</v>
      </c>
      <c r="N59" s="12">
        <v>1.9213964208092484</v>
      </c>
      <c r="O59" s="13">
        <v>0.017247320606936418</v>
      </c>
    </row>
    <row r="60" spans="1:15" ht="12.75">
      <c r="A60" s="10" t="s">
        <v>71</v>
      </c>
      <c r="B60" s="11">
        <v>0.004988856999999811</v>
      </c>
      <c r="C60" s="12">
        <v>4.3432328966665015</v>
      </c>
      <c r="D60" s="12">
        <v>0.003440798166666536</v>
      </c>
      <c r="E60" s="12">
        <v>0.023541715388888</v>
      </c>
      <c r="F60" s="12">
        <v>16.54436068888826</v>
      </c>
      <c r="G60" s="12">
        <v>0.005115925833333139</v>
      </c>
      <c r="H60" s="12">
        <v>1.463261604444389</v>
      </c>
      <c r="I60" s="12">
        <v>0.0029754864444443314</v>
      </c>
      <c r="J60" s="12">
        <v>0.006179087666666433</v>
      </c>
      <c r="K60" s="12">
        <v>0.09476937188888529</v>
      </c>
      <c r="L60" s="12">
        <v>2.1460980311110296</v>
      </c>
      <c r="M60" s="12">
        <v>0.039797772944442936</v>
      </c>
      <c r="N60" s="12">
        <v>2.300320731111024</v>
      </c>
      <c r="O60" s="13">
        <v>0.014645872833332777</v>
      </c>
    </row>
    <row r="61" spans="1:15" ht="12.75">
      <c r="A61" s="10" t="s">
        <v>72</v>
      </c>
      <c r="B61" s="11">
        <v>0.004507157792553191</v>
      </c>
      <c r="C61" s="12">
        <v>3.547845393617021</v>
      </c>
      <c r="D61" s="12">
        <v>0.008143147739361702</v>
      </c>
      <c r="E61" s="12">
        <v>0.0069700427127659574</v>
      </c>
      <c r="F61" s="12">
        <v>23.30491086170213</v>
      </c>
      <c r="G61" s="12">
        <v>0.00605830210106383</v>
      </c>
      <c r="H61" s="12">
        <v>1.0163770837765957</v>
      </c>
      <c r="I61" s="12">
        <v>0.004456805345744681</v>
      </c>
      <c r="J61" s="12">
        <v>0.005020298297872341</v>
      </c>
      <c r="K61" s="12">
        <v>0.08935908688829787</v>
      </c>
      <c r="L61" s="12">
        <v>2.354915497074468</v>
      </c>
      <c r="M61" s="12">
        <v>0.0674286104255319</v>
      </c>
      <c r="N61" s="12">
        <v>1.8820172167553193</v>
      </c>
      <c r="O61" s="13">
        <v>0.016526224760638298</v>
      </c>
    </row>
    <row r="62" spans="1:15" ht="12.75">
      <c r="A62" s="10" t="s">
        <v>73</v>
      </c>
      <c r="B62" s="11">
        <v>0.003704870536277603</v>
      </c>
      <c r="C62" s="12">
        <v>3.0982244353312303</v>
      </c>
      <c r="D62" s="12">
        <v>0.004406129999999999</v>
      </c>
      <c r="E62" s="12">
        <v>0.0074354157413249215</v>
      </c>
      <c r="F62" s="12">
        <v>20.145843217665618</v>
      </c>
      <c r="G62" s="12">
        <v>0.005952219936908517</v>
      </c>
      <c r="H62" s="12">
        <v>1.0405932164037854</v>
      </c>
      <c r="I62" s="12">
        <v>0.009853551261829654</v>
      </c>
      <c r="J62" s="12">
        <v>0.002442918454258675</v>
      </c>
      <c r="K62" s="12">
        <v>0.07254562917981072</v>
      </c>
      <c r="L62" s="12">
        <v>2.2557852470031547</v>
      </c>
      <c r="M62" s="12">
        <v>0.0565966296214511</v>
      </c>
      <c r="N62" s="12">
        <v>1.8927690283911671</v>
      </c>
      <c r="O62" s="13">
        <v>0.017820081514195583</v>
      </c>
    </row>
    <row r="63" spans="1:15" ht="12.75">
      <c r="A63" s="10" t="s">
        <v>74</v>
      </c>
      <c r="B63" s="11">
        <v>0.0069250367813267506</v>
      </c>
      <c r="C63" s="12">
        <v>4.71397756019654</v>
      </c>
      <c r="D63" s="12">
        <v>0.0065642675921375624</v>
      </c>
      <c r="E63" s="12">
        <v>0.012531057911547856</v>
      </c>
      <c r="F63" s="12">
        <v>25.767729287469173</v>
      </c>
      <c r="G63" s="12">
        <v>0.008507585503685466</v>
      </c>
      <c r="H63" s="12">
        <v>1.6550612390663317</v>
      </c>
      <c r="I63" s="12">
        <v>0.004157181965601947</v>
      </c>
      <c r="J63" s="12">
        <v>0.01989085931203922</v>
      </c>
      <c r="K63" s="12">
        <v>0.19602214383292296</v>
      </c>
      <c r="L63" s="12">
        <v>2.8321947100736975</v>
      </c>
      <c r="M63" s="12">
        <v>0.0614766113759211</v>
      </c>
      <c r="N63" s="12">
        <v>2.841100481572469</v>
      </c>
      <c r="O63" s="13">
        <v>0.017374257493857414</v>
      </c>
    </row>
    <row r="64" spans="1:15" ht="12.75">
      <c r="A64" s="10" t="s">
        <v>75</v>
      </c>
      <c r="B64" s="11">
        <v>0.007404111031389992</v>
      </c>
      <c r="C64" s="12">
        <v>6.007713008968494</v>
      </c>
      <c r="D64" s="12">
        <v>0.0051447645739909325</v>
      </c>
      <c r="E64" s="12">
        <v>0.035491107309416355</v>
      </c>
      <c r="F64" s="12">
        <v>21.38938321973053</v>
      </c>
      <c r="G64" s="12">
        <v>0.011479181031389913</v>
      </c>
      <c r="H64" s="12">
        <v>2.250657188340764</v>
      </c>
      <c r="I64" s="12">
        <v>0.0042693019730940885</v>
      </c>
      <c r="J64" s="12">
        <v>0.014680889955156666</v>
      </c>
      <c r="K64" s="12">
        <v>0.33937986654707863</v>
      </c>
      <c r="L64" s="12">
        <v>2.159844471300407</v>
      </c>
      <c r="M64" s="12">
        <v>0.0487048369506717</v>
      </c>
      <c r="N64" s="12">
        <v>3.3630302668160788</v>
      </c>
      <c r="O64" s="13">
        <v>0.015064554080717196</v>
      </c>
    </row>
    <row r="65" spans="1:15" ht="12.75">
      <c r="A65" s="10" t="s">
        <v>76</v>
      </c>
      <c r="B65" s="11">
        <v>0.005786633050729658</v>
      </c>
      <c r="C65" s="12">
        <v>4.19144026685197</v>
      </c>
      <c r="D65" s="12">
        <v>0.013931970618485022</v>
      </c>
      <c r="E65" s="12">
        <v>0.01177852811674771</v>
      </c>
      <c r="F65" s="12">
        <v>20.533500708825517</v>
      </c>
      <c r="G65" s="12">
        <v>0.00737028786657399</v>
      </c>
      <c r="H65" s="12">
        <v>1.1579316055594133</v>
      </c>
      <c r="I65" s="12">
        <v>0.01076655805420428</v>
      </c>
      <c r="J65" s="12">
        <v>0.0070625174982626646</v>
      </c>
      <c r="K65" s="12">
        <v>0.11923530849200802</v>
      </c>
      <c r="L65" s="12">
        <v>2.4959979346768524</v>
      </c>
      <c r="M65" s="12">
        <v>0.06153835035441262</v>
      </c>
      <c r="N65" s="12">
        <v>2.701402442807498</v>
      </c>
      <c r="O65" s="13">
        <v>0.01809978585128557</v>
      </c>
    </row>
    <row r="66" spans="1:15" ht="12.75">
      <c r="A66" s="10" t="s">
        <v>77</v>
      </c>
      <c r="B66" s="11">
        <v>0.004548692885422902</v>
      </c>
      <c r="C66" s="12">
        <v>3.205197706058779</v>
      </c>
      <c r="D66" s="12">
        <v>0.007834769886022771</v>
      </c>
      <c r="E66" s="12">
        <v>0.010791818188362296</v>
      </c>
      <c r="F66" s="12">
        <v>19.914569821235695</v>
      </c>
      <c r="G66" s="12">
        <v>0.0075589645110977575</v>
      </c>
      <c r="H66" s="12">
        <v>1.0425611104978971</v>
      </c>
      <c r="I66" s="12">
        <v>0.012717342843431276</v>
      </c>
      <c r="J66" s="12">
        <v>0.0018764464787042535</v>
      </c>
      <c r="K66" s="12">
        <v>0.1272256115416913</v>
      </c>
      <c r="L66" s="12">
        <v>2.1811445816436645</v>
      </c>
      <c r="M66" s="12">
        <v>0.06133465689262129</v>
      </c>
      <c r="N66" s="12">
        <v>1.8605844261547635</v>
      </c>
      <c r="O66" s="13">
        <v>0.016015291061787593</v>
      </c>
    </row>
    <row r="67" spans="1:15" ht="12.75">
      <c r="A67" s="10" t="s">
        <v>78</v>
      </c>
      <c r="B67" s="11">
        <v>0.006592455564971733</v>
      </c>
      <c r="C67" s="12">
        <v>4.927128937853094</v>
      </c>
      <c r="D67" s="12">
        <v>0.008851522118644043</v>
      </c>
      <c r="E67" s="12">
        <v>0.012730888728813524</v>
      </c>
      <c r="F67" s="12">
        <v>27.731368070621393</v>
      </c>
      <c r="G67" s="12">
        <v>0.008543888050847433</v>
      </c>
      <c r="H67" s="12">
        <v>1.6877790762711817</v>
      </c>
      <c r="I67" s="12">
        <v>0.0042068621468926435</v>
      </c>
      <c r="J67" s="12">
        <v>0.012067695282485842</v>
      </c>
      <c r="K67" s="12">
        <v>0.17619228632768313</v>
      </c>
      <c r="L67" s="12">
        <v>3.234727720338974</v>
      </c>
      <c r="M67" s="12">
        <v>0.0691095920621467</v>
      </c>
      <c r="N67" s="12">
        <v>2.8124206887005574</v>
      </c>
      <c r="O67" s="13">
        <v>0.016935321242937805</v>
      </c>
    </row>
    <row r="68" spans="1:15" ht="12.75">
      <c r="A68" s="10" t="s">
        <v>79</v>
      </c>
      <c r="B68" s="11">
        <v>0.006215080789306164</v>
      </c>
      <c r="C68" s="12">
        <v>4.056806122533411</v>
      </c>
      <c r="D68" s="12">
        <v>0.008377657905792476</v>
      </c>
      <c r="E68" s="12">
        <v>0.010665858781031172</v>
      </c>
      <c r="F68" s="12">
        <v>26.289791931253937</v>
      </c>
      <c r="G68" s="12">
        <v>0.006838724704010174</v>
      </c>
      <c r="H68" s="12">
        <v>1.2833744367918503</v>
      </c>
      <c r="I68" s="12">
        <v>0.011984762091024805</v>
      </c>
      <c r="J68" s="12">
        <v>0.007272375238701453</v>
      </c>
      <c r="K68" s="12">
        <v>0.15159629546467193</v>
      </c>
      <c r="L68" s="12">
        <v>3.1503971171228464</v>
      </c>
      <c r="M68" s="12">
        <v>0.07470727573520039</v>
      </c>
      <c r="N68" s="12">
        <v>2.4144359516868197</v>
      </c>
      <c r="O68" s="13">
        <v>0.019169973189051528</v>
      </c>
    </row>
    <row r="69" spans="1:15" ht="12.75">
      <c r="A69" s="10" t="s">
        <v>80</v>
      </c>
      <c r="B69" s="11">
        <v>0.005314521552572716</v>
      </c>
      <c r="C69" s="12">
        <v>3.8351661982102976</v>
      </c>
      <c r="D69" s="12">
        <v>0.007429350402684577</v>
      </c>
      <c r="E69" s="12">
        <v>0.009161056693512321</v>
      </c>
      <c r="F69" s="12">
        <v>23.51573396196872</v>
      </c>
      <c r="G69" s="12">
        <v>0.00633305938702462</v>
      </c>
      <c r="H69" s="12">
        <v>1.0406604913199122</v>
      </c>
      <c r="I69" s="12">
        <v>0.0122225763176734</v>
      </c>
      <c r="J69" s="12">
        <v>0.005885810845637595</v>
      </c>
      <c r="K69" s="12">
        <v>0.1158746947785237</v>
      </c>
      <c r="L69" s="12">
        <v>2.5121121672930693</v>
      </c>
      <c r="M69" s="12">
        <v>0.06998988604921713</v>
      </c>
      <c r="N69" s="12">
        <v>2.192057530559288</v>
      </c>
      <c r="O69" s="13">
        <v>0.01656664912751681</v>
      </c>
    </row>
    <row r="70" spans="1:15" ht="12.75">
      <c r="A70" s="10" t="s">
        <v>81</v>
      </c>
      <c r="B70" s="11">
        <v>0.006254853003663032</v>
      </c>
      <c r="C70" s="12">
        <v>4.942884619047641</v>
      </c>
      <c r="D70" s="12">
        <v>0.011464754725274775</v>
      </c>
      <c r="E70" s="12">
        <v>0.011794203589743642</v>
      </c>
      <c r="F70" s="12">
        <v>20.92277554945064</v>
      </c>
      <c r="G70" s="12">
        <v>0.011203501904761954</v>
      </c>
      <c r="H70" s="12">
        <v>1.696810460439568</v>
      </c>
      <c r="I70" s="12">
        <v>0.007312800512820545</v>
      </c>
      <c r="J70" s="12">
        <v>0.008527389267399306</v>
      </c>
      <c r="K70" s="12">
        <v>0.14336314391941454</v>
      </c>
      <c r="L70" s="12">
        <v>2.0135608435897523</v>
      </c>
      <c r="M70" s="12">
        <v>0.0589943281318684</v>
      </c>
      <c r="N70" s="12">
        <v>2.347141307692318</v>
      </c>
      <c r="O70" s="13">
        <v>0.017789681978022054</v>
      </c>
    </row>
    <row r="71" spans="1:15" ht="12.75">
      <c r="A71" s="10" t="s">
        <v>82</v>
      </c>
      <c r="B71" s="11">
        <v>0.0051563233040935776</v>
      </c>
      <c r="C71" s="12">
        <v>3.7977899035087797</v>
      </c>
      <c r="D71" s="12">
        <v>0.009183185672514638</v>
      </c>
      <c r="E71" s="12">
        <v>0.010709517719298267</v>
      </c>
      <c r="F71" s="12">
        <v>14.822791026315818</v>
      </c>
      <c r="G71" s="12">
        <v>0.0064442524561403635</v>
      </c>
      <c r="H71" s="12">
        <v>1.2576070862573125</v>
      </c>
      <c r="I71" s="12">
        <v>0.005478263333333344</v>
      </c>
      <c r="J71" s="12">
        <v>0.007361911725146214</v>
      </c>
      <c r="K71" s="12">
        <v>0.08903017517543878</v>
      </c>
      <c r="L71" s="12">
        <v>2.122115865789478</v>
      </c>
      <c r="M71" s="12">
        <v>0.04133878742690067</v>
      </c>
      <c r="N71" s="12">
        <v>2.230181777777782</v>
      </c>
      <c r="O71" s="13">
        <v>0.014682382514619912</v>
      </c>
    </row>
    <row r="72" spans="1:15" ht="12.75">
      <c r="A72" s="10" t="s">
        <v>83</v>
      </c>
      <c r="B72" s="11">
        <v>0.005373705191897661</v>
      </c>
      <c r="C72" s="12">
        <v>3.843507502132201</v>
      </c>
      <c r="D72" s="12">
        <v>0.008725662473347558</v>
      </c>
      <c r="E72" s="12">
        <v>0.01105664126865673</v>
      </c>
      <c r="F72" s="12">
        <v>23.49710102558638</v>
      </c>
      <c r="G72" s="12">
        <v>0.007194505746268666</v>
      </c>
      <c r="H72" s="12">
        <v>1.0738967376332635</v>
      </c>
      <c r="I72" s="12">
        <v>0.010784916524520271</v>
      </c>
      <c r="J72" s="12">
        <v>0.006492381268656725</v>
      </c>
      <c r="K72" s="12">
        <v>0.09182923637526665</v>
      </c>
      <c r="L72" s="12">
        <v>2.400488294136464</v>
      </c>
      <c r="M72" s="12">
        <v>0.07176675521321971</v>
      </c>
      <c r="N72" s="12">
        <v>2.0068626566098104</v>
      </c>
      <c r="O72" s="13">
        <v>0.015835265437100236</v>
      </c>
    </row>
    <row r="73" spans="1:15" ht="12.75">
      <c r="A73" s="10" t="s">
        <v>84</v>
      </c>
      <c r="B73" s="11">
        <v>0.006901531937602641</v>
      </c>
      <c r="C73" s="12">
        <v>4.595303338806796</v>
      </c>
      <c r="D73" s="12">
        <v>0.0116938334701697</v>
      </c>
      <c r="E73" s="12">
        <v>0.011111503913519453</v>
      </c>
      <c r="F73" s="12">
        <v>24.58460180897651</v>
      </c>
      <c r="G73" s="12">
        <v>0.008690829447181189</v>
      </c>
      <c r="H73" s="12">
        <v>1.372039181171322</v>
      </c>
      <c r="I73" s="12">
        <v>0.014063516912972113</v>
      </c>
      <c r="J73" s="12">
        <v>0.012384549178981961</v>
      </c>
      <c r="K73" s="12">
        <v>0.16288993524904247</v>
      </c>
      <c r="L73" s="12">
        <v>2.6066686652983084</v>
      </c>
      <c r="M73" s="12">
        <v>0.06894561587301601</v>
      </c>
      <c r="N73" s="12">
        <v>2.5631798637110066</v>
      </c>
      <c r="O73" s="13">
        <v>0.01635521926655723</v>
      </c>
    </row>
    <row r="74" spans="1:15" ht="12.75">
      <c r="A74" s="10" t="s">
        <v>85</v>
      </c>
      <c r="B74" s="11">
        <v>0.005531072607595017</v>
      </c>
      <c r="C74" s="12">
        <v>3.9157127670886647</v>
      </c>
      <c r="D74" s="12">
        <v>0.010975358607595097</v>
      </c>
      <c r="E74" s="12">
        <v>0.007458299772152007</v>
      </c>
      <c r="F74" s="12">
        <v>22.253597210126905</v>
      </c>
      <c r="G74" s="12">
        <v>0.008039610303797585</v>
      </c>
      <c r="H74" s="12">
        <v>1.218664145063309</v>
      </c>
      <c r="I74" s="12">
        <v>0.0071093560759494705</v>
      </c>
      <c r="J74" s="12">
        <v>0.007585153544303908</v>
      </c>
      <c r="K74" s="12">
        <v>0.10729653321519143</v>
      </c>
      <c r="L74" s="12">
        <v>2.3520540648101607</v>
      </c>
      <c r="M74" s="12">
        <v>0.06055152868354519</v>
      </c>
      <c r="N74" s="12">
        <v>2.547792265822822</v>
      </c>
      <c r="O74" s="13">
        <v>0.01504159729113946</v>
      </c>
    </row>
    <row r="75" spans="1:15" ht="12.75">
      <c r="A75" s="10" t="s">
        <v>86</v>
      </c>
      <c r="B75" s="11">
        <v>0.006183971112244907</v>
      </c>
      <c r="C75" s="12">
        <v>4.187265202040822</v>
      </c>
      <c r="D75" s="12">
        <v>0.009318772316326544</v>
      </c>
      <c r="E75" s="12">
        <v>0.010803499989795934</v>
      </c>
      <c r="F75" s="12">
        <v>22.50743445612248</v>
      </c>
      <c r="G75" s="12">
        <v>0.005449361938775517</v>
      </c>
      <c r="H75" s="12">
        <v>1.3988506940816345</v>
      </c>
      <c r="I75" s="12">
        <v>0.00660956513265307</v>
      </c>
      <c r="J75" s="12">
        <v>0.008029788428571438</v>
      </c>
      <c r="K75" s="12">
        <v>0.14505041862244916</v>
      </c>
      <c r="L75" s="12">
        <v>3.2525909571428615</v>
      </c>
      <c r="M75" s="12">
        <v>0.061080894918367434</v>
      </c>
      <c r="N75" s="12">
        <v>2.280624856836738</v>
      </c>
      <c r="O75" s="13">
        <v>0.015681323357142878</v>
      </c>
    </row>
    <row r="76" spans="1:15" ht="12.75">
      <c r="A76" s="10" t="s">
        <v>87</v>
      </c>
      <c r="B76" s="11">
        <v>0.0076225781707316516</v>
      </c>
      <c r="C76" s="12">
        <v>5.054457594512159</v>
      </c>
      <c r="D76" s="12">
        <v>0.013312202225609658</v>
      </c>
      <c r="E76" s="12">
        <v>0.014158138414634045</v>
      </c>
      <c r="F76" s="12">
        <v>22.6731667865852</v>
      </c>
      <c r="G76" s="12">
        <v>0.007945913353658478</v>
      </c>
      <c r="H76" s="12">
        <v>1.4882477317073064</v>
      </c>
      <c r="I76" s="12">
        <v>0.006215729999999955</v>
      </c>
      <c r="J76" s="12">
        <v>0.015000338414634036</v>
      </c>
      <c r="K76" s="12">
        <v>0.22459223503048617</v>
      </c>
      <c r="L76" s="12">
        <v>2.5253530829268107</v>
      </c>
      <c r="M76" s="12">
        <v>0.06208913356707272</v>
      </c>
      <c r="N76" s="12">
        <v>2.52654215182925</v>
      </c>
      <c r="O76" s="13">
        <v>0.017773220091463284</v>
      </c>
    </row>
    <row r="77" spans="1:15" ht="12.75">
      <c r="A77" s="10" t="s">
        <v>88</v>
      </c>
      <c r="B77" s="11">
        <v>0.005900699716437732</v>
      </c>
      <c r="C77" s="12">
        <v>4.137664984492678</v>
      </c>
      <c r="D77" s="12">
        <v>0.00714107450155071</v>
      </c>
      <c r="E77" s="12">
        <v>0.01080992690739917</v>
      </c>
      <c r="F77" s="12">
        <v>21.917802221089875</v>
      </c>
      <c r="G77" s="12">
        <v>0.006295807536552928</v>
      </c>
      <c r="H77" s="12">
        <v>1.4512497544085023</v>
      </c>
      <c r="I77" s="12">
        <v>0.004687012485600341</v>
      </c>
      <c r="J77" s="12">
        <v>0.009756588586619376</v>
      </c>
      <c r="K77" s="12">
        <v>0.1246598171555158</v>
      </c>
      <c r="L77" s="12">
        <v>2.655362157598574</v>
      </c>
      <c r="M77" s="12">
        <v>0.05760386394328738</v>
      </c>
      <c r="N77" s="12">
        <v>2.5080767805937008</v>
      </c>
      <c r="O77" s="13">
        <v>0.018524175241470923</v>
      </c>
    </row>
    <row r="78" spans="1:15" ht="12.75">
      <c r="A78" s="10" t="s">
        <v>89</v>
      </c>
      <c r="B78" s="11">
        <v>0.0042617688038279035</v>
      </c>
      <c r="C78" s="12">
        <v>4.478365519617385</v>
      </c>
      <c r="D78" s="12">
        <v>0.002976862727272834</v>
      </c>
      <c r="E78" s="12">
        <v>0.007758536267942861</v>
      </c>
      <c r="F78" s="12">
        <v>18.062650688995863</v>
      </c>
      <c r="G78" s="12">
        <v>0.006534562727272961</v>
      </c>
      <c r="H78" s="12">
        <v>1.4437076803828268</v>
      </c>
      <c r="I78" s="12">
        <v>0.003776388803827886</v>
      </c>
      <c r="J78" s="12">
        <v>0.002398896746411569</v>
      </c>
      <c r="K78" s="12">
        <v>0.07992707942584018</v>
      </c>
      <c r="L78" s="12">
        <v>2.332342412440275</v>
      </c>
      <c r="M78" s="12">
        <v>0.045873057894738486</v>
      </c>
      <c r="N78" s="12">
        <v>2.4906120119618116</v>
      </c>
      <c r="O78" s="13">
        <v>0.015151433684211069</v>
      </c>
    </row>
    <row r="79" spans="1:15" ht="12.75">
      <c r="A79" s="10" t="s">
        <v>90</v>
      </c>
      <c r="B79" s="11">
        <v>0.004289400520532092</v>
      </c>
      <c r="C79" s="12">
        <v>3.1839424783111574</v>
      </c>
      <c r="D79" s="12">
        <v>0.005720376084441865</v>
      </c>
      <c r="E79" s="12">
        <v>0.0073951170908039205</v>
      </c>
      <c r="F79" s="12">
        <v>20.447033273568504</v>
      </c>
      <c r="G79" s="12">
        <v>0.005189603007518789</v>
      </c>
      <c r="H79" s="12">
        <v>0.9246373880855971</v>
      </c>
      <c r="I79" s="12">
        <v>0.010425648698669736</v>
      </c>
      <c r="J79" s="12">
        <v>0.0021686989589357977</v>
      </c>
      <c r="K79" s="12">
        <v>0.08988700347021386</v>
      </c>
      <c r="L79" s="12">
        <v>2.07324736784268</v>
      </c>
      <c r="M79" s="12">
        <v>0.06047601020821274</v>
      </c>
      <c r="N79" s="12">
        <v>1.9233981607865787</v>
      </c>
      <c r="O79" s="13">
        <v>0.013292241700404836</v>
      </c>
    </row>
    <row r="80" spans="1:15" ht="12.75">
      <c r="A80" s="10" t="s">
        <v>91</v>
      </c>
      <c r="B80" s="11">
        <v>0.008182221786492286</v>
      </c>
      <c r="C80" s="12">
        <v>5.608686727668784</v>
      </c>
      <c r="D80" s="12">
        <v>0.007394315904139354</v>
      </c>
      <c r="E80" s="12">
        <v>0.015023601350762365</v>
      </c>
      <c r="F80" s="12">
        <v>24.51508033986902</v>
      </c>
      <c r="G80" s="12">
        <v>0.007618518300653513</v>
      </c>
      <c r="H80" s="12">
        <v>1.800532621350743</v>
      </c>
      <c r="I80" s="12">
        <v>0.004287977603485793</v>
      </c>
      <c r="J80" s="12">
        <v>0.015143071633986765</v>
      </c>
      <c r="K80" s="12">
        <v>0.18271034840958406</v>
      </c>
      <c r="L80" s="12">
        <v>3.0373171472766556</v>
      </c>
      <c r="M80" s="12">
        <v>0.05497022910675322</v>
      </c>
      <c r="N80" s="12">
        <v>3.6212294501088933</v>
      </c>
      <c r="O80" s="13">
        <v>0.017228081089324433</v>
      </c>
    </row>
    <row r="81" spans="1:15" ht="12.75">
      <c r="A81" s="10" t="s">
        <v>92</v>
      </c>
      <c r="B81" s="11">
        <v>0.004856005266903874</v>
      </c>
      <c r="C81" s="12">
        <v>4.136053608540891</v>
      </c>
      <c r="D81" s="12">
        <v>0.007507438861209901</v>
      </c>
      <c r="E81" s="12">
        <v>0.007295786690391398</v>
      </c>
      <c r="F81" s="12">
        <v>19.497904387900192</v>
      </c>
      <c r="G81" s="12">
        <v>0.006788730925266847</v>
      </c>
      <c r="H81" s="12">
        <v>1.0156480782918065</v>
      </c>
      <c r="I81" s="12">
        <v>0.005080553558718818</v>
      </c>
      <c r="J81" s="12">
        <v>0.00627114096085404</v>
      </c>
      <c r="K81" s="12">
        <v>0.07636361274021287</v>
      </c>
      <c r="L81" s="12">
        <v>2.3709703765124353</v>
      </c>
      <c r="M81" s="12">
        <v>0.04991275558718819</v>
      </c>
      <c r="N81" s="12">
        <v>2.4329110142348553</v>
      </c>
      <c r="O81" s="13">
        <v>0.012577991672597759</v>
      </c>
    </row>
    <row r="82" spans="1:15" ht="12.75">
      <c r="A82" s="10" t="s">
        <v>93</v>
      </c>
      <c r="B82" s="11">
        <v>0.0040428494270270164</v>
      </c>
      <c r="C82" s="12">
        <v>3.1490243448648565</v>
      </c>
      <c r="D82" s="12">
        <v>0.004332481848648637</v>
      </c>
      <c r="E82" s="12">
        <v>0.01319403262702699</v>
      </c>
      <c r="F82" s="12">
        <v>14.813310612972934</v>
      </c>
      <c r="G82" s="12">
        <v>0.0031349903027026943</v>
      </c>
      <c r="H82" s="12">
        <v>1.1271926879999967</v>
      </c>
      <c r="I82" s="12">
        <v>0.01254015259459456</v>
      </c>
      <c r="J82" s="12">
        <v>0.005051886551351337</v>
      </c>
      <c r="K82" s="12">
        <v>0.054787244010810664</v>
      </c>
      <c r="L82" s="12">
        <v>2.216948967891886</v>
      </c>
      <c r="M82" s="12">
        <v>0.04081193176216205</v>
      </c>
      <c r="N82" s="12">
        <v>2.8194216340540463</v>
      </c>
      <c r="O82" s="13">
        <v>0.017920637772972925</v>
      </c>
    </row>
    <row r="83" spans="1:15" ht="12.75">
      <c r="A83" s="10" t="s">
        <v>94</v>
      </c>
      <c r="B83" s="11">
        <v>0.005112069064960657</v>
      </c>
      <c r="C83" s="12">
        <v>4.014805922244116</v>
      </c>
      <c r="D83" s="12">
        <v>0.008867324055118156</v>
      </c>
      <c r="E83" s="12">
        <v>0.011408498858267778</v>
      </c>
      <c r="F83" s="12">
        <v>21.745805515748145</v>
      </c>
      <c r="G83" s="12">
        <v>0.0076879000688976785</v>
      </c>
      <c r="H83" s="12">
        <v>1.2724103326771719</v>
      </c>
      <c r="I83" s="12">
        <v>0.006640313090551216</v>
      </c>
      <c r="J83" s="12">
        <v>0.0024922819192913516</v>
      </c>
      <c r="K83" s="12">
        <v>0.10091082082677218</v>
      </c>
      <c r="L83" s="12">
        <v>2.663584656496077</v>
      </c>
      <c r="M83" s="12">
        <v>0.06415609535433105</v>
      </c>
      <c r="N83" s="12">
        <v>2.016453480118121</v>
      </c>
      <c r="O83" s="13">
        <v>0.016247775029527643</v>
      </c>
    </row>
    <row r="84" spans="1:15" ht="12.75">
      <c r="A84" s="14" t="s">
        <v>95</v>
      </c>
      <c r="B84" s="15">
        <v>0.004314362107023411</v>
      </c>
      <c r="C84" s="16">
        <v>3.6244954381270906</v>
      </c>
      <c r="D84" s="16">
        <v>0.007274843076923078</v>
      </c>
      <c r="E84" s="16">
        <v>0.01682526093645485</v>
      </c>
      <c r="F84" s="16">
        <v>17.740611200668898</v>
      </c>
      <c r="G84" s="16">
        <v>0.007767343913043479</v>
      </c>
      <c r="H84" s="16">
        <v>1.5434596849498328</v>
      </c>
      <c r="I84" s="16">
        <v>0.0074723552173913054</v>
      </c>
      <c r="J84" s="16">
        <v>0.011929073277591974</v>
      </c>
      <c r="K84" s="16">
        <v>0.13032513715719063</v>
      </c>
      <c r="L84" s="16">
        <v>2.8381641093645484</v>
      </c>
      <c r="M84" s="16">
        <v>0.04187774100334448</v>
      </c>
      <c r="N84" s="16">
        <v>3.5702741739130435</v>
      </c>
      <c r="O84" s="17">
        <v>0.01961300006688963</v>
      </c>
    </row>
    <row r="85" spans="2:15" ht="12.75">
      <c r="B85" s="18" t="s">
        <v>3</v>
      </c>
      <c r="C85" s="18" t="s">
        <v>4</v>
      </c>
      <c r="D85" s="18" t="s">
        <v>5</v>
      </c>
      <c r="E85" s="18" t="s">
        <v>6</v>
      </c>
      <c r="F85" s="18" t="s">
        <v>7</v>
      </c>
      <c r="G85" s="18" t="s">
        <v>8</v>
      </c>
      <c r="H85" s="18" t="s">
        <v>9</v>
      </c>
      <c r="I85" s="18" t="s">
        <v>10</v>
      </c>
      <c r="J85" s="18" t="s">
        <v>11</v>
      </c>
      <c r="K85" s="18" t="s">
        <v>12</v>
      </c>
      <c r="L85" s="18" t="s">
        <v>13</v>
      </c>
      <c r="M85" s="18" t="s">
        <v>14</v>
      </c>
      <c r="N85" s="18" t="s">
        <v>15</v>
      </c>
      <c r="O85" s="18" t="s">
        <v>16</v>
      </c>
    </row>
    <row r="86" spans="1:15" ht="12.75">
      <c r="A86" t="s">
        <v>100</v>
      </c>
      <c r="B86">
        <f>AVERAGE(B3:B84)</f>
        <v>0.005705660488059861</v>
      </c>
      <c r="C86">
        <f aca="true" t="shared" si="0" ref="C86:O86">AVERAGE(C3:C84)</f>
        <v>4.1605820839306356</v>
      </c>
      <c r="D86">
        <f t="shared" si="0"/>
        <v>0.007733074070835463</v>
      </c>
      <c r="E86">
        <f t="shared" si="0"/>
        <v>0.011475454672450354</v>
      </c>
      <c r="F86">
        <f t="shared" si="0"/>
        <v>20.74879476173652</v>
      </c>
      <c r="G86">
        <f t="shared" si="0"/>
        <v>0.0067253036502042205</v>
      </c>
      <c r="H86">
        <f t="shared" si="0"/>
        <v>1.360535846680435</v>
      </c>
      <c r="I86">
        <f t="shared" si="0"/>
        <v>0.006991761709736644</v>
      </c>
      <c r="J86">
        <f t="shared" si="0"/>
        <v>0.00845058065285449</v>
      </c>
      <c r="K86">
        <f t="shared" si="0"/>
        <v>0.1524232267052677</v>
      </c>
      <c r="L86">
        <f t="shared" si="0"/>
        <v>2.500762278752659</v>
      </c>
      <c r="M86">
        <f t="shared" si="0"/>
        <v>0.05370023117260653</v>
      </c>
      <c r="N86">
        <f t="shared" si="0"/>
        <v>2.464073545423391</v>
      </c>
      <c r="O86">
        <f t="shared" si="0"/>
        <v>0.016456251023719608</v>
      </c>
    </row>
    <row r="87" spans="1:15" ht="12.75">
      <c r="A87" t="s">
        <v>2</v>
      </c>
      <c r="B87">
        <f>STDEV(B3:B84)</f>
        <v>0.0011553327993610173</v>
      </c>
      <c r="C87">
        <f aca="true" t="shared" si="1" ref="C87:O87">STDEV(C3:C84)</f>
        <v>0.7403978834625834</v>
      </c>
      <c r="D87">
        <f t="shared" si="1"/>
        <v>0.002488835267947016</v>
      </c>
      <c r="E87">
        <f t="shared" si="1"/>
        <v>0.004600178853759212</v>
      </c>
      <c r="F87">
        <f t="shared" si="1"/>
        <v>3.624552034409672</v>
      </c>
      <c r="G87">
        <f t="shared" si="1"/>
        <v>0.001894445399047927</v>
      </c>
      <c r="H87">
        <f t="shared" si="1"/>
        <v>0.3070713102616993</v>
      </c>
      <c r="I87">
        <f t="shared" si="1"/>
        <v>0.003272868216999183</v>
      </c>
      <c r="J87">
        <f t="shared" si="1"/>
        <v>0.004802214536098219</v>
      </c>
      <c r="K87">
        <f t="shared" si="1"/>
        <v>0.07935236679893319</v>
      </c>
      <c r="L87">
        <f t="shared" si="1"/>
        <v>0.4502601763821566</v>
      </c>
      <c r="M87">
        <f t="shared" si="1"/>
        <v>0.011079569547378498</v>
      </c>
      <c r="N87">
        <f t="shared" si="1"/>
        <v>0.5844240374834013</v>
      </c>
      <c r="O87">
        <f t="shared" si="1"/>
        <v>0.0026058970604212225</v>
      </c>
    </row>
    <row r="88" spans="1:15" ht="12.75">
      <c r="A88" t="s">
        <v>101</v>
      </c>
      <c r="B88">
        <f>1/B86+PRODUCT(B86:B87)</f>
        <v>175.2645534559997</v>
      </c>
      <c r="C88">
        <f aca="true" t="shared" si="2" ref="C88:O88">1/C86+PRODUCT(C86:C87)</f>
        <v>3.3208371534228096</v>
      </c>
      <c r="D88">
        <f t="shared" si="2"/>
        <v>129.3146993903542</v>
      </c>
      <c r="E88">
        <f t="shared" si="2"/>
        <v>87.14256945131554</v>
      </c>
      <c r="F88">
        <f t="shared" si="2"/>
        <v>75.2532818356657</v>
      </c>
      <c r="G88">
        <f t="shared" si="2"/>
        <v>148.69218368375806</v>
      </c>
      <c r="H88">
        <f t="shared" si="2"/>
        <v>1.1527860473530578</v>
      </c>
      <c r="I88">
        <f t="shared" si="2"/>
        <v>143.02549221617446</v>
      </c>
      <c r="J88">
        <f t="shared" si="2"/>
        <v>118.3351042983612</v>
      </c>
      <c r="K88">
        <f t="shared" si="2"/>
        <v>6.572775045510513</v>
      </c>
      <c r="L88">
        <f t="shared" si="2"/>
        <v>1.5258717372976645</v>
      </c>
      <c r="M88">
        <f t="shared" si="2"/>
        <v>18.62248873947355</v>
      </c>
      <c r="N88">
        <f t="shared" si="2"/>
        <v>1.8458958526497324</v>
      </c>
      <c r="O88">
        <f t="shared" si="2"/>
        <v>60.76722482276867</v>
      </c>
    </row>
    <row r="89" spans="1:15" ht="12.75">
      <c r="A89" t="s">
        <v>102</v>
      </c>
      <c r="B89">
        <f>100*B87/B86</f>
        <v>20.24888795571981</v>
      </c>
      <c r="C89">
        <f aca="true" t="shared" si="3" ref="C89:O89">100*C87/C86</f>
        <v>17.795536021803606</v>
      </c>
      <c r="D89">
        <f t="shared" si="3"/>
        <v>32.18429366056917</v>
      </c>
      <c r="E89">
        <f t="shared" si="3"/>
        <v>40.087116241268156</v>
      </c>
      <c r="F89">
        <f t="shared" si="3"/>
        <v>17.468735297790975</v>
      </c>
      <c r="G89">
        <f t="shared" si="3"/>
        <v>28.168919911748524</v>
      </c>
      <c r="H89">
        <f t="shared" si="3"/>
        <v>22.56988016970822</v>
      </c>
      <c r="I89">
        <f t="shared" si="3"/>
        <v>46.81035128015627</v>
      </c>
      <c r="J89">
        <f t="shared" si="3"/>
        <v>56.827036311121375</v>
      </c>
      <c r="K89">
        <f t="shared" si="3"/>
        <v>52.060547801138235</v>
      </c>
      <c r="L89">
        <f t="shared" si="3"/>
        <v>18.004917148971845</v>
      </c>
      <c r="M89">
        <f t="shared" si="3"/>
        <v>20.632256706243734</v>
      </c>
      <c r="N89">
        <f t="shared" si="3"/>
        <v>23.717800086319354</v>
      </c>
      <c r="O89">
        <f t="shared" si="3"/>
        <v>15.835302078615298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Jolla</dc:creator>
  <cp:keywords/>
  <dc:description/>
  <cp:lastModifiedBy>Shi lun Li</cp:lastModifiedBy>
  <dcterms:created xsi:type="dcterms:W3CDTF">2002-12-06T22:55:05Z</dcterms:created>
  <dcterms:modified xsi:type="dcterms:W3CDTF">2003-10-06T04:48:52Z</dcterms:modified>
  <cp:category/>
  <cp:version/>
  <cp:contentType/>
  <cp:contentStatus/>
</cp:coreProperties>
</file>