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4235" windowHeight="8700" activeTab="0"/>
  </bookViews>
  <sheets>
    <sheet name="10.03.01 jiming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<sst xmlns="http://schemas.openxmlformats.org/spreadsheetml/2006/main" count="136" uniqueCount="122">
  <si>
    <t>Solution Label</t>
  </si>
  <si>
    <t>Element</t>
  </si>
  <si>
    <t>SD</t>
  </si>
  <si>
    <t>Ba 233.527</t>
  </si>
  <si>
    <t>Ca 422.673</t>
  </si>
  <si>
    <t>Cd 214.439</t>
  </si>
  <si>
    <t>Fe 239.563</t>
  </si>
  <si>
    <t>K 769.897</t>
  </si>
  <si>
    <t>Li 670.783</t>
  </si>
  <si>
    <t>Mg 279.800</t>
  </si>
  <si>
    <t>Mn 257.610</t>
  </si>
  <si>
    <t>Mo 202.032</t>
  </si>
  <si>
    <t>Na 588.995</t>
  </si>
  <si>
    <t>P 213.618</t>
  </si>
  <si>
    <t>Rb 780.026</t>
  </si>
  <si>
    <t>S 180.669</t>
  </si>
  <si>
    <t>Zn 202.548</t>
  </si>
  <si>
    <t>col-0-1</t>
  </si>
  <si>
    <t>col-0-2</t>
  </si>
  <si>
    <t>JIS.fn367</t>
  </si>
  <si>
    <t>JIS.fn368</t>
  </si>
  <si>
    <t>JIS.fn369</t>
  </si>
  <si>
    <t>JIS.fn370</t>
  </si>
  <si>
    <t>JIS.fn371</t>
  </si>
  <si>
    <t>JIS.fn373</t>
  </si>
  <si>
    <t>JIS.fn374</t>
  </si>
  <si>
    <t>JIS.fn375</t>
  </si>
  <si>
    <t>JIS.fn376</t>
  </si>
  <si>
    <t>JIS.fn377</t>
  </si>
  <si>
    <t>JIS.fn378</t>
  </si>
  <si>
    <t>JIS.fn379</t>
  </si>
  <si>
    <t>JIS.fn380</t>
  </si>
  <si>
    <t>JIS.fn381</t>
  </si>
  <si>
    <t>JIS.fn382</t>
  </si>
  <si>
    <t>JIS.fn383</t>
  </si>
  <si>
    <t>JIS.fn384</t>
  </si>
  <si>
    <t>JIS.fn385</t>
  </si>
  <si>
    <t>JIS.fn386</t>
  </si>
  <si>
    <t>JIS.fn387</t>
  </si>
  <si>
    <t>JIS.fn388</t>
  </si>
  <si>
    <t>JIS.fn389</t>
  </si>
  <si>
    <t>JIS.fn390</t>
  </si>
  <si>
    <t>JIS.fn391</t>
  </si>
  <si>
    <t>JIS.fn392</t>
  </si>
  <si>
    <t>JIS.fn393</t>
  </si>
  <si>
    <t>JIS.fn394</t>
  </si>
  <si>
    <t>JIS.fn395</t>
  </si>
  <si>
    <t>JIS.fn396</t>
  </si>
  <si>
    <t>JIS.fn397</t>
  </si>
  <si>
    <t>JIS.fn398</t>
  </si>
  <si>
    <t>JIS.fn399</t>
  </si>
  <si>
    <t>JIS.fn400</t>
  </si>
  <si>
    <t>JIS.fn401</t>
  </si>
  <si>
    <t>JIS.fn402</t>
  </si>
  <si>
    <t>JIS.fn403</t>
  </si>
  <si>
    <t>JIS.fn404</t>
  </si>
  <si>
    <t>JIS.fn405</t>
  </si>
  <si>
    <t>JIS.fn406</t>
  </si>
  <si>
    <t>JIS.fn407</t>
  </si>
  <si>
    <t>JIS.fn408</t>
  </si>
  <si>
    <t>JIS.fn409</t>
  </si>
  <si>
    <t>JIS.fn410</t>
  </si>
  <si>
    <t>JIS.fn411</t>
  </si>
  <si>
    <t>JIS.fn412</t>
  </si>
  <si>
    <t>JIS.fn413</t>
  </si>
  <si>
    <t>JIS.fn414</t>
  </si>
  <si>
    <t>JIS.fn415</t>
  </si>
  <si>
    <t>JIS.fn416</t>
  </si>
  <si>
    <t>JIS.fn417</t>
  </si>
  <si>
    <t>JIS.fn418</t>
  </si>
  <si>
    <t>JIS.fn419</t>
  </si>
  <si>
    <t>JIS.fn420</t>
  </si>
  <si>
    <t>JIS.fn421</t>
  </si>
  <si>
    <t>JIS.fn422</t>
  </si>
  <si>
    <t>JIS.fn423</t>
  </si>
  <si>
    <t>JIS.fn424</t>
  </si>
  <si>
    <t>JIS.fn425</t>
  </si>
  <si>
    <t>JIS.fn426</t>
  </si>
  <si>
    <t>JIS.fn427</t>
  </si>
  <si>
    <t>JIS.fn428</t>
  </si>
  <si>
    <t>JIS.fn429</t>
  </si>
  <si>
    <t>JIS.fn430</t>
  </si>
  <si>
    <t>JIS.fn431</t>
  </si>
  <si>
    <t>JIS.fn432</t>
  </si>
  <si>
    <t>JIS.fn433</t>
  </si>
  <si>
    <t>JIS.fn434</t>
  </si>
  <si>
    <t>JIS.fn436</t>
  </si>
  <si>
    <t>JIS.fn437</t>
  </si>
  <si>
    <t>JIS.fn438</t>
  </si>
  <si>
    <t>JIS.fn439</t>
  </si>
  <si>
    <t>JIS.fn440</t>
  </si>
  <si>
    <t>JIS.fn441</t>
  </si>
  <si>
    <t>JIS.fn442</t>
  </si>
  <si>
    <t>JIS.fn443</t>
  </si>
  <si>
    <t>JIS.fn444</t>
  </si>
  <si>
    <t>JIS.fn445</t>
  </si>
  <si>
    <t>JIS.fn446</t>
  </si>
  <si>
    <t>JIS.fn447</t>
  </si>
  <si>
    <t>JIS.fn448</t>
  </si>
  <si>
    <t>JIS.fn449</t>
  </si>
  <si>
    <t>JIS.fn450</t>
  </si>
  <si>
    <t>JIS.fn451</t>
  </si>
  <si>
    <t>JIS.fn452</t>
  </si>
  <si>
    <t>JIS.fn453</t>
  </si>
  <si>
    <t>JIS.fn454</t>
  </si>
  <si>
    <t>JIS.fn455</t>
  </si>
  <si>
    <t>JIS.fn456</t>
  </si>
  <si>
    <t>JIS.fn457</t>
  </si>
  <si>
    <t>JIS.fn458</t>
  </si>
  <si>
    <t>JIS.fn459</t>
  </si>
  <si>
    <t>JIS.fn460</t>
  </si>
  <si>
    <t>JIS.fn461</t>
  </si>
  <si>
    <t>JIS.fn462</t>
  </si>
  <si>
    <t>JIS.fn463</t>
  </si>
  <si>
    <t>JIS.fn464</t>
  </si>
  <si>
    <t>JIS.fn465</t>
  </si>
  <si>
    <t>JIS.fn466</t>
  </si>
  <si>
    <t>JIS.fn372</t>
  </si>
  <si>
    <t>Sum of ppm/DW</t>
  </si>
  <si>
    <t>Average</t>
  </si>
  <si>
    <t>1/Ave</t>
  </si>
  <si>
    <t>%RSD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</si>
</sst>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Solution Label">
      <sharedItems containsMixedTypes="0" count="101">
        <s v="col-0-1"/>
        <s v="col-0-2"/>
        <s v="JIS.fn367"/>
        <s v="JIS.fn368"/>
        <s v="JIS.fn369"/>
        <s v="JIS.fn370"/>
        <s v="JIS.fn371"/>
        <s v="JIS.fn372"/>
        <s v="JIS.fn373"/>
        <s v="JIS.fn374"/>
        <s v="JIS.fn375"/>
        <s v="JIS.fn376"/>
        <s v="JIS.fn377"/>
        <s v="JIS.fn378"/>
        <s v="JIS.fn379"/>
        <s v="JIS.fn380"/>
        <s v="JIS.fn381"/>
        <s v="JIS.fn382"/>
        <s v="JIS.fn383"/>
        <s v="JIS.fn384"/>
        <s v="JIS.fn385"/>
        <s v="JIS.fn386"/>
        <s v="JIS.fn387"/>
        <s v="JIS.fn388"/>
        <s v="JIS.fn389"/>
        <s v="JIS.fn390"/>
        <s v="JIS.fn391"/>
        <s v="JIS.fn392"/>
        <s v="JIS.fn393"/>
        <s v="JIS.fn394"/>
        <s v="JIS.fn395"/>
        <s v="JIS.fn396"/>
        <s v="JIS.fn397"/>
        <s v="JIS.fn398"/>
        <s v="JIS.fn399"/>
        <s v="JIS.fn400"/>
        <s v="JIS.fn401"/>
        <s v="JIS.fn402"/>
        <s v="JIS.fn403"/>
        <s v="JIS.fn404"/>
        <s v="JIS.fn405"/>
        <s v="JIS.fn406"/>
        <s v="JIS.fn407"/>
        <s v="JIS.fn408"/>
        <s v="JIS.fn409"/>
        <s v="JIS.fn410"/>
        <s v="JIS.fn411"/>
        <s v="JIS.fn412"/>
        <s v="JIS.fn413"/>
        <s v="JIS.fn414"/>
        <s v="JIS.fn415"/>
        <s v="JIS.fn416"/>
        <s v="JIS.fn417"/>
        <s v="JIS.fn418"/>
        <s v="JIS.fn419"/>
        <s v="JIS.fn420"/>
        <s v="JIS.fn421"/>
        <s v="JIS.fn422"/>
        <s v="JIS.fn423"/>
        <s v="JIS.fn424"/>
        <s v="JIS.fn425"/>
        <s v="JIS.fn426"/>
        <s v="JIS.fn427"/>
        <s v="JIS.fn428"/>
        <s v="JIS.fn429"/>
        <s v="JIS.fn430"/>
        <s v="JIS.fn431"/>
        <s v="JIS.fn432"/>
        <s v="JIS.fn433"/>
        <s v="JIS.fn434"/>
        <s v="JIS.fn436"/>
        <s v="JIS.fn437"/>
        <s v="JIS.fn438"/>
        <s v="JIS.fn439"/>
        <s v="JIS.fn440"/>
        <s v="JIS.fn441"/>
        <s v="JIS.fn442"/>
        <s v="JIS.fn443"/>
        <s v="JIS.fn444"/>
        <s v="JIS.fn445"/>
        <s v="JIS.fn446"/>
        <s v="JIS.fn447"/>
        <s v="JIS.fn448"/>
        <s v="JIS.fn449"/>
        <s v="JIS.fn450"/>
        <s v="JIS.fn451"/>
        <s v="JIS.fn452"/>
        <s v="JIS.fn453"/>
        <s v="JIS.fn454"/>
        <s v="JIS.fn455"/>
        <s v="JIS.fn456"/>
        <s v="JIS.fn457"/>
        <s v="JIS.fn458"/>
        <s v="JIS.fn459"/>
        <s v="JIS.fn460"/>
        <s v="JIS.fn461"/>
        <s v="JIS.fn462"/>
        <s v="JIS.fn463"/>
        <s v="JIS.fn464"/>
        <s v="JIS.fn465"/>
        <s v="JIS.fn466"/>
      </sharedItems>
    </cacheField>
    <cacheField name="Element">
      <sharedItems containsMixedTypes="0" count="14">
        <s v="Ba 233.527"/>
        <s v="Ca 422.673"/>
        <s v="Cd 214.439"/>
        <s v="Fe 239.563"/>
        <s v="K 769.897"/>
        <s v="Li 670.783"/>
        <s v="Mg 279.800"/>
        <s v="Mn 257.610"/>
        <s v="Mo 202.032"/>
        <s v="Na 588.995"/>
        <s v="P 213.618"/>
        <s v="Rb 780.026"/>
        <s v="S 180.669"/>
        <s v="Zn 202.548"/>
      </sharedItems>
    </cacheField>
    <cacheField name="Corr Con">
      <sharedItems containsSemiMixedTypes="0" containsString="0" containsMixedTypes="0" containsNumber="1"/>
    </cacheField>
    <cacheField name="Units">
      <sharedItems containsMixedTypes="0" count="1">
        <s v="ppm"/>
      </sharedItems>
    </cacheField>
    <cacheField name="DW">
      <sharedItems containsSemiMixedTypes="0" containsString="0" containsMixedTypes="0" containsNumber="1"/>
    </cacheField>
    <cacheField name="ppm/DW">
      <sharedItems containsSemiMixedTypes="0" containsString="0" containsMixedTypes="0" containsNumber="1"/>
    </cacheField>
    <cacheField name="Ave">
      <sharedItems containsSemiMixedTypes="0" containsString="0" containsMixedTypes="0" containsNumber="1" count="14">
        <n v="1.7316210222969188"/>
        <n v="1.7316665819013275"/>
        <n v="1.8509509965286823"/>
        <n v="1.850956235239981"/>
        <n v="1.867070539540613"/>
        <n v="1.7429636345066415"/>
        <n v="1.7429709117223826"/>
        <n v="1.7333348136750049"/>
        <n v="1.7533158645359996"/>
        <n v="1.753897875498988"/>
        <n v="1.770615894881866"/>
        <n v="1.7542977615138768"/>
        <n v="1.7538987966210962"/>
        <n v="1.7725278908208792"/>
      </sharedItems>
    </cacheField>
    <cacheField name="SD">
      <sharedItems containsSemiMixedTypes="0" containsString="0" containsMixedTypes="0" containsNumber="1" count="14">
        <n v="3.9489008864541457"/>
        <n v="3.948880785671265"/>
        <n v="4.168799445316845"/>
        <n v="4.168797102478899"/>
        <n v="4.164749136207373"/>
        <n v="4.026632574244672"/>
        <n v="4.026629401343086"/>
        <n v="4.029260323827158"/>
        <n v="4.025772345702748"/>
        <n v="4.025520981941172"/>
        <n v="4.022371041220722"/>
        <n v="4.0261690617523"/>
        <n v="4.026342133898644"/>
        <n v="4.0294531969119864"/>
      </sharedItems>
    </cacheField>
    <cacheField name="Z">
      <sharedItems containsSemiMixedTypes="0" containsString="0" containsMixedTypes="0" containsNumber="1"/>
    </cacheField>
    <cacheField name="Ave+2SD">
      <sharedItems containsSemiMixedTypes="0" containsString="0" containsMixedTypes="0" containsNumber="1" count="14">
        <n v="9.62942279520521"/>
        <n v="9.629428153243857"/>
        <n v="10.188549887162372"/>
        <n v="10.188550440197778"/>
        <n v="10.196568811955359"/>
        <n v="9.796228782995986"/>
        <n v="9.796229714408554"/>
        <n v="9.79185546132932"/>
        <n v="9.804860555941495"/>
        <n v="9.804939839381332"/>
        <n v="9.815357977323309"/>
        <n v="9.806635885018476"/>
        <n v="9.806583064418383"/>
        <n v="9.831434284644851"/>
      </sharedItems>
    </cacheField>
    <cacheField name="Ave-2SD">
      <sharedItems containsSemiMixedTypes="0" containsString="0" containsMixedTypes="0" containsNumber="1" count="14">
        <n v="-6.166180750611373"/>
        <n v="-6.166094989441202"/>
        <n v="-6.4866478941050065"/>
        <n v="-6.486637969717816"/>
        <n v="-6.462427732874133"/>
        <n v="-6.310301513982702"/>
        <n v="-6.310287890963789"/>
        <n v="-6.325185833979311"/>
        <n v="-6.298228826869496"/>
        <n v="-6.297144088383356"/>
        <n v="-6.2741261875595775"/>
        <n v="-6.298040361990722"/>
        <n v="-6.298785471176192"/>
        <n v="-6.286378503003093"/>
      </sharedItems>
    </cacheField>
    <cacheField name="Ave+3SD">
      <sharedItems containsSemiMixedTypes="0" containsString="0" containsMixedTypes="0" containsNumber="1" count="14">
        <n v="13.578323681659356"/>
        <n v="13.578308938915123"/>
        <n v="14.357349332479217"/>
        <n v="14.357347542676678"/>
        <n v="14.361317948162732"/>
        <n v="13.822861357240654"/>
        <n v="13.822859115751639"/>
        <n v="13.82111578515648"/>
        <n v="13.830632901644243"/>
        <n v="13.830460821322504"/>
        <n v="13.83772901854403"/>
        <n v="13.832804946770777"/>
        <n v="13.832925198317026"/>
        <n v="13.860887481556837"/>
      </sharedItems>
    </cacheField>
    <cacheField name="M? &gt;+2SD">
      <sharedItems containsMixedTypes="0" count="2">
        <s v="-"/>
        <s v="mutant"/>
      </sharedItems>
    </cacheField>
    <cacheField name="M? &lt;-2SD">
      <sharedItems containsMixedTypes="0" count="1">
        <s v="-"/>
      </sharedItems>
    </cacheField>
    <cacheField name="M? &gt;+3SD">
      <sharedItems containsMixedTypes="0" count="2">
        <s v="-"/>
        <s v="mut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O103" firstHeaderRow="1" firstDataRow="2" firstDataCol="1"/>
  <pivotFields count="15">
    <pivotField axis="axisRow" compact="0" outline="0" subtotalTop="0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Sum of ppm/DW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2.57421875" style="0" customWidth="1"/>
    <col min="2" max="2" width="10.00390625" style="0" customWidth="1"/>
    <col min="3" max="3" width="11.28125" style="0" customWidth="1"/>
    <col min="4" max="4" width="5.8515625" style="0" customWidth="1"/>
    <col min="5" max="5" width="6.421875" style="0" customWidth="1"/>
    <col min="6" max="6" width="7.8515625" style="1" customWidth="1"/>
    <col min="7" max="7" width="7.7109375" style="0" customWidth="1"/>
    <col min="8" max="9" width="8.140625" style="0" customWidth="1"/>
    <col min="13" max="13" width="9.8515625" style="0" customWidth="1"/>
    <col min="14" max="14" width="9.00390625" style="0" customWidth="1"/>
    <col min="15" max="15" width="10.140625" style="0" customWidth="1"/>
  </cols>
  <sheetData>
    <row r="1" spans="1:15" ht="12.75">
      <c r="A1" s="19" t="s">
        <v>118</v>
      </c>
      <c r="B1" s="19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19" t="s">
        <v>0</v>
      </c>
      <c r="B2" s="2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6" t="s">
        <v>16</v>
      </c>
    </row>
    <row r="3" spans="1:15" ht="12.75">
      <c r="A3" s="2" t="s">
        <v>17</v>
      </c>
      <c r="B3" s="7">
        <v>0.004352244785276496</v>
      </c>
      <c r="C3" s="8">
        <v>3.1764347916942453</v>
      </c>
      <c r="D3" s="8">
        <v>0.004792798373658766</v>
      </c>
      <c r="E3" s="8">
        <v>0.008897336862855027</v>
      </c>
      <c r="F3" s="8">
        <v>12.585314734507389</v>
      </c>
      <c r="G3" s="8">
        <v>0.0043514901298587335</v>
      </c>
      <c r="H3" s="8">
        <v>1.1359234826039426</v>
      </c>
      <c r="I3" s="8">
        <v>0.03818270311517209</v>
      </c>
      <c r="J3" s="8">
        <v>0.002799529897964599</v>
      </c>
      <c r="K3" s="8">
        <v>0.1673281718108609</v>
      </c>
      <c r="L3" s="8">
        <v>1.6591535665221073</v>
      </c>
      <c r="M3" s="8">
        <v>0.04493754597033479</v>
      </c>
      <c r="N3" s="8">
        <v>1.488443924208816</v>
      </c>
      <c r="O3" s="9">
        <v>0.010269320617287803</v>
      </c>
    </row>
    <row r="4" spans="1:15" ht="12.75">
      <c r="A4" s="10" t="s">
        <v>18</v>
      </c>
      <c r="B4" s="11">
        <v>0.006066133699765936</v>
      </c>
      <c r="C4" s="12">
        <v>3.0288766070109676</v>
      </c>
      <c r="D4" s="12">
        <v>0.0042730969626728465</v>
      </c>
      <c r="E4" s="12">
        <v>0.007980445899614389</v>
      </c>
      <c r="F4" s="12">
        <v>14.144597867639897</v>
      </c>
      <c r="G4" s="12">
        <v>0.005681203541959142</v>
      </c>
      <c r="H4" s="12">
        <v>1.1672096717648248</v>
      </c>
      <c r="I4" s="12">
        <v>0.021296941289087375</v>
      </c>
      <c r="J4" s="12">
        <v>0.007025530425513577</v>
      </c>
      <c r="K4" s="12">
        <v>0.10879782641806124</v>
      </c>
      <c r="L4" s="12">
        <v>1.3899544971745021</v>
      </c>
      <c r="M4" s="12">
        <v>0.05679628471048806</v>
      </c>
      <c r="N4" s="12">
        <v>1.7386043362500987</v>
      </c>
      <c r="O4" s="13">
        <v>0.008745452434551331</v>
      </c>
    </row>
    <row r="5" spans="1:15" ht="12.75">
      <c r="A5" s="10" t="s">
        <v>19</v>
      </c>
      <c r="B5" s="11">
        <v>0.0055579362659279215</v>
      </c>
      <c r="C5" s="12">
        <v>3.8703195181097043</v>
      </c>
      <c r="D5" s="12">
        <v>0.007016432303536507</v>
      </c>
      <c r="E5" s="12">
        <v>0.008598668130530444</v>
      </c>
      <c r="F5" s="12">
        <v>15.97202312691123</v>
      </c>
      <c r="G5" s="12">
        <v>0.005098681566547526</v>
      </c>
      <c r="H5" s="12">
        <v>1.5490826481343678</v>
      </c>
      <c r="I5" s="12">
        <v>0.05768207235073792</v>
      </c>
      <c r="J5" s="12">
        <v>0.006844567231811126</v>
      </c>
      <c r="K5" s="12">
        <v>0.2894398633857734</v>
      </c>
      <c r="L5" s="12">
        <v>1.9407336500441885</v>
      </c>
      <c r="M5" s="12">
        <v>0.060897861416551055</v>
      </c>
      <c r="N5" s="12">
        <v>2.092478807548487</v>
      </c>
      <c r="O5" s="13">
        <v>0.011172833245828566</v>
      </c>
    </row>
    <row r="6" spans="1:15" ht="12.75">
      <c r="A6" s="10" t="s">
        <v>20</v>
      </c>
      <c r="B6" s="11">
        <v>0.005573654051057999</v>
      </c>
      <c r="C6" s="12">
        <v>3.880192053771745</v>
      </c>
      <c r="D6" s="12">
        <v>0.0068622064425458125</v>
      </c>
      <c r="E6" s="12">
        <v>0.010385794829332232</v>
      </c>
      <c r="F6" s="12">
        <v>15.5398633488321</v>
      </c>
      <c r="G6" s="12">
        <v>0.006233972455390971</v>
      </c>
      <c r="H6" s="12">
        <v>1.4310748354373837</v>
      </c>
      <c r="I6" s="12">
        <v>0.0439487114084631</v>
      </c>
      <c r="J6" s="12">
        <v>0.013901198405295431</v>
      </c>
      <c r="K6" s="12">
        <v>0.26464346783383774</v>
      </c>
      <c r="L6" s="12">
        <v>1.4044665960292004</v>
      </c>
      <c r="M6" s="12">
        <v>0.060739183095911795</v>
      </c>
      <c r="N6" s="12">
        <v>1.9940306983604466</v>
      </c>
      <c r="O6" s="13">
        <v>0.009275428357833758</v>
      </c>
    </row>
    <row r="7" spans="1:15" ht="12.75">
      <c r="A7" s="10" t="s">
        <v>21</v>
      </c>
      <c r="B7" s="11">
        <v>0.00584120965666234</v>
      </c>
      <c r="C7" s="12">
        <v>4.6132824156018835</v>
      </c>
      <c r="D7" s="12">
        <v>0.008708764281537678</v>
      </c>
      <c r="E7" s="12">
        <v>0.020431532628006118</v>
      </c>
      <c r="F7" s="12">
        <v>16.933446460299777</v>
      </c>
      <c r="G7" s="12">
        <v>0.007644338119361037</v>
      </c>
      <c r="H7" s="12">
        <v>1.4393122990925922</v>
      </c>
      <c r="I7" s="12">
        <v>0.05238017274273695</v>
      </c>
      <c r="J7" s="12">
        <v>0.00549003533605065</v>
      </c>
      <c r="K7" s="12">
        <v>0.2066228124830431</v>
      </c>
      <c r="L7" s="12">
        <v>1.3124703036414076</v>
      </c>
      <c r="M7" s="12">
        <v>0.048403292894362834</v>
      </c>
      <c r="N7" s="12">
        <v>1.6951473553975192</v>
      </c>
      <c r="O7" s="13">
        <v>0.013809163744250749</v>
      </c>
    </row>
    <row r="8" spans="1:15" ht="12.75">
      <c r="A8" s="10" t="s">
        <v>22</v>
      </c>
      <c r="B8" s="11">
        <v>0.0055225896225734716</v>
      </c>
      <c r="C8" s="12">
        <v>4.527033892544871</v>
      </c>
      <c r="D8" s="12">
        <v>0.007383036003871466</v>
      </c>
      <c r="E8" s="12">
        <v>0.025908655740998193</v>
      </c>
      <c r="F8" s="12">
        <v>15.255780653520253</v>
      </c>
      <c r="G8" s="12">
        <v>0.007187991657040407</v>
      </c>
      <c r="H8" s="12">
        <v>1.3619770786979104</v>
      </c>
      <c r="I8" s="12">
        <v>0.03477980467406214</v>
      </c>
      <c r="J8" s="12">
        <v>0.006849099458618666</v>
      </c>
      <c r="K8" s="12">
        <v>0.18692054531791197</v>
      </c>
      <c r="L8" s="12">
        <v>1.175629008900045</v>
      </c>
      <c r="M8" s="12">
        <v>0.04057603126222469</v>
      </c>
      <c r="N8" s="12">
        <v>1.9098869237033016</v>
      </c>
      <c r="O8" s="13">
        <v>0.009599597277966498</v>
      </c>
    </row>
    <row r="9" spans="1:15" ht="12.75">
      <c r="A9" s="10" t="s">
        <v>23</v>
      </c>
      <c r="B9" s="11">
        <v>0.006791722682333766</v>
      </c>
      <c r="C9" s="12">
        <v>5.300555671613457</v>
      </c>
      <c r="D9" s="12">
        <v>0.012198018351781538</v>
      </c>
      <c r="E9" s="12">
        <v>0.04507126267423517</v>
      </c>
      <c r="F9" s="12">
        <v>17.393833435688556</v>
      </c>
      <c r="G9" s="12">
        <v>0.007578908782644686</v>
      </c>
      <c r="H9" s="12">
        <v>1.7228950421835458</v>
      </c>
      <c r="I9" s="12">
        <v>0.07843345710912025</v>
      </c>
      <c r="J9" s="12">
        <v>0.005286418900047601</v>
      </c>
      <c r="K9" s="12">
        <v>0.3130444300543532</v>
      </c>
      <c r="L9" s="12">
        <v>1.3184854173169207</v>
      </c>
      <c r="M9" s="12">
        <v>0.053648438650310465</v>
      </c>
      <c r="N9" s="12">
        <v>1.3133838496257864</v>
      </c>
      <c r="O9" s="13">
        <v>0.012944371429915795</v>
      </c>
    </row>
    <row r="10" spans="1:15" ht="12.75">
      <c r="A10" s="10" t="s">
        <v>117</v>
      </c>
      <c r="B10" s="11">
        <v>0.005239065923647359</v>
      </c>
      <c r="C10" s="12">
        <v>3.8037631936269896</v>
      </c>
      <c r="D10" s="12">
        <v>0.007320130796737467</v>
      </c>
      <c r="E10" s="12">
        <v>0.00895376483055026</v>
      </c>
      <c r="F10" s="12">
        <v>15.22416066905709</v>
      </c>
      <c r="G10" s="12">
        <v>0.005321908214865306</v>
      </c>
      <c r="H10" s="12">
        <v>1.6364420712266656</v>
      </c>
      <c r="I10" s="12">
        <v>0.05051732607628201</v>
      </c>
      <c r="J10" s="12">
        <v>0.005086488919715461</v>
      </c>
      <c r="K10" s="12">
        <v>0.16267757981879827</v>
      </c>
      <c r="L10" s="12">
        <v>2.0562688400756666</v>
      </c>
      <c r="M10" s="12">
        <v>0.061582637159792945</v>
      </c>
      <c r="N10" s="12">
        <v>1.8558481294815214</v>
      </c>
      <c r="O10" s="13">
        <v>0.011022096355211989</v>
      </c>
    </row>
    <row r="11" spans="1:15" ht="12.75">
      <c r="A11" s="10" t="s">
        <v>24</v>
      </c>
      <c r="B11" s="11">
        <v>0.004642091799473369</v>
      </c>
      <c r="C11" s="12">
        <v>3.369982438386906</v>
      </c>
      <c r="D11" s="12">
        <v>0.0059319125569384555</v>
      </c>
      <c r="E11" s="12">
        <v>0.013338894659770183</v>
      </c>
      <c r="F11" s="12">
        <v>13.116009845825692</v>
      </c>
      <c r="G11" s="12">
        <v>0.004193046386691078</v>
      </c>
      <c r="H11" s="12">
        <v>1.5932844226486906</v>
      </c>
      <c r="I11" s="12">
        <v>0.031048013392277776</v>
      </c>
      <c r="J11" s="12">
        <v>0.009734819908648789</v>
      </c>
      <c r="K11" s="12">
        <v>0.1960257055678789</v>
      </c>
      <c r="L11" s="12">
        <v>2.266052172379774</v>
      </c>
      <c r="M11" s="12">
        <v>0.050713549489559986</v>
      </c>
      <c r="N11" s="12">
        <v>2.027569277850885</v>
      </c>
      <c r="O11" s="13">
        <v>0.01080533732538629</v>
      </c>
    </row>
    <row r="12" spans="1:15" ht="12.75">
      <c r="A12" s="10" t="s">
        <v>25</v>
      </c>
      <c r="B12" s="11">
        <v>0.005087006837129508</v>
      </c>
      <c r="C12" s="12">
        <v>4.6103139604840155</v>
      </c>
      <c r="D12" s="12">
        <v>0.005461942936692829</v>
      </c>
      <c r="E12" s="12">
        <v>0.009642896907669982</v>
      </c>
      <c r="F12" s="12">
        <v>17.527541024343993</v>
      </c>
      <c r="G12" s="12">
        <v>0.005321178585290818</v>
      </c>
      <c r="H12" s="12">
        <v>1.5591558728899024</v>
      </c>
      <c r="I12" s="12">
        <v>0.04209005832672051</v>
      </c>
      <c r="J12" s="12">
        <v>0.006471086825643155</v>
      </c>
      <c r="K12" s="12">
        <v>0.18643992287771757</v>
      </c>
      <c r="L12" s="12">
        <v>1.4507320949009257</v>
      </c>
      <c r="M12" s="12">
        <v>0.06004629816327678</v>
      </c>
      <c r="N12" s="12">
        <v>1.7791976928710629</v>
      </c>
      <c r="O12" s="13">
        <v>0.00640681918178275</v>
      </c>
    </row>
    <row r="13" spans="1:15" ht="12.75">
      <c r="A13" s="10" t="s">
        <v>26</v>
      </c>
      <c r="B13" s="11">
        <v>0.005145556063389087</v>
      </c>
      <c r="C13" s="12">
        <v>3.778671154873008</v>
      </c>
      <c r="D13" s="12">
        <v>0.007051501056845028</v>
      </c>
      <c r="E13" s="12">
        <v>0.009045861036085765</v>
      </c>
      <c r="F13" s="12">
        <v>16.489781807366764</v>
      </c>
      <c r="G13" s="12">
        <v>0.004729729690711889</v>
      </c>
      <c r="H13" s="12">
        <v>1.663860439968353</v>
      </c>
      <c r="I13" s="12">
        <v>0.05198700536641054</v>
      </c>
      <c r="J13" s="12">
        <v>0.006469936250782768</v>
      </c>
      <c r="K13" s="12">
        <v>0.23533494066563376</v>
      </c>
      <c r="L13" s="12">
        <v>2.205917394990279</v>
      </c>
      <c r="M13" s="12">
        <v>0.0644699503763694</v>
      </c>
      <c r="N13" s="12">
        <v>1.750865359958143</v>
      </c>
      <c r="O13" s="13">
        <v>0.009221355977961858</v>
      </c>
    </row>
    <row r="14" spans="1:15" ht="12.75">
      <c r="A14" s="10" t="s">
        <v>27</v>
      </c>
      <c r="B14" s="11">
        <v>0.0047788494918012065</v>
      </c>
      <c r="C14" s="12">
        <v>4.2523900956069145</v>
      </c>
      <c r="D14" s="12">
        <v>0.005182657448738879</v>
      </c>
      <c r="E14" s="12">
        <v>0.008003680817203703</v>
      </c>
      <c r="F14" s="12">
        <v>17.37063709318303</v>
      </c>
      <c r="G14" s="12">
        <v>0.0057217000061983</v>
      </c>
      <c r="H14" s="12">
        <v>1.586220696800088</v>
      </c>
      <c r="I14" s="12">
        <v>0.031775316426172845</v>
      </c>
      <c r="J14" s="12">
        <v>0.005237318845610484</v>
      </c>
      <c r="K14" s="12">
        <v>0.16147838355345798</v>
      </c>
      <c r="L14" s="12">
        <v>2.008877294668848</v>
      </c>
      <c r="M14" s="12">
        <v>0.06167699635955236</v>
      </c>
      <c r="N14" s="12">
        <v>1.6981648657605783</v>
      </c>
      <c r="O14" s="13">
        <v>0.00945945941104772</v>
      </c>
    </row>
    <row r="15" spans="1:15" ht="12.75">
      <c r="A15" s="10" t="s">
        <v>28</v>
      </c>
      <c r="B15" s="11">
        <v>0.005128477928054816</v>
      </c>
      <c r="C15" s="12">
        <v>3.746361000409298</v>
      </c>
      <c r="D15" s="12">
        <v>0.004995606252266683</v>
      </c>
      <c r="E15" s="12">
        <v>0.010224574581716148</v>
      </c>
      <c r="F15" s="12">
        <v>11.347486567200557</v>
      </c>
      <c r="G15" s="12">
        <v>0.008299157208921566</v>
      </c>
      <c r="H15" s="12">
        <v>1.7556278339560238</v>
      </c>
      <c r="I15" s="12">
        <v>0.028263355191812736</v>
      </c>
      <c r="J15" s="12">
        <v>0.004524609916437758</v>
      </c>
      <c r="K15" s="12">
        <v>0.2350417410189701</v>
      </c>
      <c r="L15" s="12">
        <v>1.6900340353305046</v>
      </c>
      <c r="M15" s="12">
        <v>0.040136800762034415</v>
      </c>
      <c r="N15" s="12">
        <v>2.339855684779016</v>
      </c>
      <c r="O15" s="13">
        <v>0.009850750820270792</v>
      </c>
    </row>
    <row r="16" spans="1:15" ht="12.75">
      <c r="A16" s="10" t="s">
        <v>29</v>
      </c>
      <c r="B16" s="11">
        <v>0.00490385973662683</v>
      </c>
      <c r="C16" s="12">
        <v>3.7986487673041713</v>
      </c>
      <c r="D16" s="12">
        <v>0.004296800372196417</v>
      </c>
      <c r="E16" s="12">
        <v>0.010836237703848093</v>
      </c>
      <c r="F16" s="12">
        <v>12.166751616182948</v>
      </c>
      <c r="G16" s="12">
        <v>0.009453270518989317</v>
      </c>
      <c r="H16" s="12">
        <v>1.639692295364542</v>
      </c>
      <c r="I16" s="12">
        <v>0.016034388402749965</v>
      </c>
      <c r="J16" s="12">
        <v>0.007163851756101786</v>
      </c>
      <c r="K16" s="12">
        <v>0.19441448457060703</v>
      </c>
      <c r="L16" s="12">
        <v>2.2855707358199573</v>
      </c>
      <c r="M16" s="12">
        <v>0.041418995773584974</v>
      </c>
      <c r="N16" s="12">
        <v>2.3546702959385217</v>
      </c>
      <c r="O16" s="13">
        <v>0.010780582302495515</v>
      </c>
    </row>
    <row r="17" spans="1:15" ht="12.75">
      <c r="A17" s="10" t="s">
        <v>30</v>
      </c>
      <c r="B17" s="11">
        <v>0.006592577848678725</v>
      </c>
      <c r="C17" s="12">
        <v>4.845609616010432</v>
      </c>
      <c r="D17" s="12">
        <v>0.008157586440061588</v>
      </c>
      <c r="E17" s="12">
        <v>0.011241205227680292</v>
      </c>
      <c r="F17" s="12">
        <v>19.182432517026506</v>
      </c>
      <c r="G17" s="12">
        <v>0.006852322664016049</v>
      </c>
      <c r="H17" s="12">
        <v>1.7112996028019198</v>
      </c>
      <c r="I17" s="12">
        <v>0.05970379022451312</v>
      </c>
      <c r="J17" s="12">
        <v>0.015948231403643653</v>
      </c>
      <c r="K17" s="12">
        <v>0.31467188321625933</v>
      </c>
      <c r="L17" s="12">
        <v>2.29044870229859</v>
      </c>
      <c r="M17" s="12">
        <v>0.07637910353831454</v>
      </c>
      <c r="N17" s="12">
        <v>2.6279523800579927</v>
      </c>
      <c r="O17" s="13">
        <v>0.01150725743709423</v>
      </c>
    </row>
    <row r="18" spans="1:15" ht="12.75">
      <c r="A18" s="10" t="s">
        <v>31</v>
      </c>
      <c r="B18" s="11">
        <v>0.006762102094232255</v>
      </c>
      <c r="C18" s="12">
        <v>6.027346241231258</v>
      </c>
      <c r="D18" s="12">
        <v>0.00819835203642801</v>
      </c>
      <c r="E18" s="12">
        <v>0.011931061744690672</v>
      </c>
      <c r="F18" s="12">
        <v>17.17647786043244</v>
      </c>
      <c r="G18" s="12">
        <v>0.00951503460504632</v>
      </c>
      <c r="H18" s="12">
        <v>2.4165320882993404</v>
      </c>
      <c r="I18" s="12">
        <v>0.04873290353892112</v>
      </c>
      <c r="J18" s="12">
        <v>0.01895631150323643</v>
      </c>
      <c r="K18" s="12">
        <v>0.39804118020196455</v>
      </c>
      <c r="L18" s="12">
        <v>0.9357933122285168</v>
      </c>
      <c r="M18" s="12">
        <v>0.05301299752021671</v>
      </c>
      <c r="N18" s="12">
        <v>2.1698114823323347</v>
      </c>
      <c r="O18" s="13">
        <v>0.011343140991367368</v>
      </c>
    </row>
    <row r="19" spans="1:15" ht="12.75">
      <c r="A19" s="10" t="s">
        <v>32</v>
      </c>
      <c r="B19" s="11">
        <v>0.0053045301758057545</v>
      </c>
      <c r="C19" s="12">
        <v>4.520464445415268</v>
      </c>
      <c r="D19" s="12">
        <v>0.005252646249637234</v>
      </c>
      <c r="E19" s="12">
        <v>0.01134005467794086</v>
      </c>
      <c r="F19" s="12">
        <v>12.198129397386644</v>
      </c>
      <c r="G19" s="12">
        <v>0.009485579024978475</v>
      </c>
      <c r="H19" s="12">
        <v>1.854994032118046</v>
      </c>
      <c r="I19" s="12">
        <v>0.025521502857319595</v>
      </c>
      <c r="J19" s="12">
        <v>0.0037230512029246005</v>
      </c>
      <c r="K19" s="12">
        <v>0.36170781007286834</v>
      </c>
      <c r="L19" s="12">
        <v>1.563276993600937</v>
      </c>
      <c r="M19" s="12">
        <v>0.0385261139674491</v>
      </c>
      <c r="N19" s="12">
        <v>2.0063790661549574</v>
      </c>
      <c r="O19" s="13">
        <v>0.009320184849856136</v>
      </c>
    </row>
    <row r="20" spans="1:15" ht="12.75">
      <c r="A20" s="10" t="s">
        <v>33</v>
      </c>
      <c r="B20" s="11">
        <v>0.0044503766914893925</v>
      </c>
      <c r="C20" s="12">
        <v>3.7276288613505857</v>
      </c>
      <c r="D20" s="12">
        <v>0.006604295352409651</v>
      </c>
      <c r="E20" s="12">
        <v>0.007673491691720919</v>
      </c>
      <c r="F20" s="12">
        <v>17.20402860093396</v>
      </c>
      <c r="G20" s="12">
        <v>0.007064411009865263</v>
      </c>
      <c r="H20" s="12">
        <v>1.3508764683515213</v>
      </c>
      <c r="I20" s="12">
        <v>0.02689895958736031</v>
      </c>
      <c r="J20" s="12">
        <v>0.007449071982811263</v>
      </c>
      <c r="K20" s="12">
        <v>0.20268245127009302</v>
      </c>
      <c r="L20" s="12">
        <v>1.6507785840966278</v>
      </c>
      <c r="M20" s="12">
        <v>0.06673759153519583</v>
      </c>
      <c r="N20" s="12">
        <v>1.7105367375516394</v>
      </c>
      <c r="O20" s="13">
        <v>0.009269949348493591</v>
      </c>
    </row>
    <row r="21" spans="1:15" ht="12.75">
      <c r="A21" s="10" t="s">
        <v>34</v>
      </c>
      <c r="B21" s="11">
        <v>0.004622246361108765</v>
      </c>
      <c r="C21" s="12">
        <v>3.305571137002578</v>
      </c>
      <c r="D21" s="12">
        <v>0.00543172951388108</v>
      </c>
      <c r="E21" s="12">
        <v>0.01085465342115773</v>
      </c>
      <c r="F21" s="12">
        <v>10.61598411480856</v>
      </c>
      <c r="G21" s="12">
        <v>0.006289809014145434</v>
      </c>
      <c r="H21" s="12">
        <v>1.6012058456051235</v>
      </c>
      <c r="I21" s="12">
        <v>0.019220757236942602</v>
      </c>
      <c r="J21" s="12">
        <v>0.002601217852331762</v>
      </c>
      <c r="K21" s="12">
        <v>0.2930102628820068</v>
      </c>
      <c r="L21" s="12">
        <v>1.5690076887401234</v>
      </c>
      <c r="M21" s="12">
        <v>0.03825707419108319</v>
      </c>
      <c r="N21" s="12">
        <v>2.049854634954844</v>
      </c>
      <c r="O21" s="13">
        <v>0.01026829633745763</v>
      </c>
    </row>
    <row r="22" spans="1:15" ht="12.75">
      <c r="A22" s="10" t="s">
        <v>35</v>
      </c>
      <c r="B22" s="11">
        <v>0.004647221715970876</v>
      </c>
      <c r="C22" s="12">
        <v>3.3905789313187875</v>
      </c>
      <c r="D22" s="12">
        <v>0.005557754030629482</v>
      </c>
      <c r="E22" s="12">
        <v>0.006532104992775058</v>
      </c>
      <c r="F22" s="12">
        <v>12.50468637751415</v>
      </c>
      <c r="G22" s="12">
        <v>0.007751134163575037</v>
      </c>
      <c r="H22" s="12">
        <v>1.456419261479262</v>
      </c>
      <c r="I22" s="12">
        <v>0.01888756779418561</v>
      </c>
      <c r="J22" s="12">
        <v>0.004644555778338923</v>
      </c>
      <c r="K22" s="12">
        <v>0.2870600981730559</v>
      </c>
      <c r="L22" s="12">
        <v>1.1555299722371675</v>
      </c>
      <c r="M22" s="12">
        <v>0.04294112267622032</v>
      </c>
      <c r="N22" s="12">
        <v>2.5359455561728788</v>
      </c>
      <c r="O22" s="13">
        <v>0.008853817808216856</v>
      </c>
    </row>
    <row r="23" spans="1:15" ht="12.75">
      <c r="A23" s="10" t="s">
        <v>36</v>
      </c>
      <c r="B23" s="11">
        <v>0.0370168685913083</v>
      </c>
      <c r="C23" s="12">
        <v>3.5308632097745813</v>
      </c>
      <c r="D23" s="12">
        <v>0.0050841997328557225</v>
      </c>
      <c r="E23" s="12">
        <v>0.013433812480223725</v>
      </c>
      <c r="F23" s="12">
        <v>12.28922492579403</v>
      </c>
      <c r="G23" s="12">
        <v>0.006112502397675222</v>
      </c>
      <c r="H23" s="12">
        <v>1.379091865137994</v>
      </c>
      <c r="I23" s="12">
        <v>0.02011387755996289</v>
      </c>
      <c r="J23" s="12">
        <v>0.0030033716833904964</v>
      </c>
      <c r="K23" s="12">
        <v>0.5812952392979632</v>
      </c>
      <c r="L23" s="12">
        <v>1.3530613246716852</v>
      </c>
      <c r="M23" s="12">
        <v>0.040437163490997755</v>
      </c>
      <c r="N23" s="12">
        <v>1.655667079122433</v>
      </c>
      <c r="O23" s="13">
        <v>0.0085661903415855</v>
      </c>
    </row>
    <row r="24" spans="1:15" ht="12.75">
      <c r="A24" s="10" t="s">
        <v>37</v>
      </c>
      <c r="B24" s="11">
        <v>0.004561997303679739</v>
      </c>
      <c r="C24" s="12">
        <v>3.5572773136505376</v>
      </c>
      <c r="D24" s="12">
        <v>0.003851649423712539</v>
      </c>
      <c r="E24" s="12">
        <v>0.009371411038316159</v>
      </c>
      <c r="F24" s="12">
        <v>9.273802178091271</v>
      </c>
      <c r="G24" s="12">
        <v>0.01046960620575321</v>
      </c>
      <c r="H24" s="12">
        <v>1.7700012416056088</v>
      </c>
      <c r="I24" s="12">
        <v>0.01944875608296192</v>
      </c>
      <c r="J24" s="12">
        <v>0.003764584456404665</v>
      </c>
      <c r="K24" s="12">
        <v>0.09192397061004101</v>
      </c>
      <c r="L24" s="12">
        <v>1.4886481576858865</v>
      </c>
      <c r="M24" s="12">
        <v>0.031826218513593886</v>
      </c>
      <c r="N24" s="12">
        <v>2.3127774451966054</v>
      </c>
      <c r="O24" s="13">
        <v>0.006456054645042041</v>
      </c>
    </row>
    <row r="25" spans="1:15" ht="12.75">
      <c r="A25" s="10" t="s">
        <v>38</v>
      </c>
      <c r="B25" s="11">
        <v>0.005093614260355748</v>
      </c>
      <c r="C25" s="12">
        <v>4.462610880533958</v>
      </c>
      <c r="D25" s="12">
        <v>0.004412490568119844</v>
      </c>
      <c r="E25" s="12">
        <v>0.012295532536197303</v>
      </c>
      <c r="F25" s="12">
        <v>13.128379392417798</v>
      </c>
      <c r="G25" s="12">
        <v>0.0024436298128846985</v>
      </c>
      <c r="H25" s="12">
        <v>1.6601258645326409</v>
      </c>
      <c r="I25" s="12">
        <v>0.013677679099046124</v>
      </c>
      <c r="J25" s="12">
        <v>0.005284616183409042</v>
      </c>
      <c r="K25" s="12">
        <v>0.43546660121902325</v>
      </c>
      <c r="L25" s="12">
        <v>1.5182518236565208</v>
      </c>
      <c r="M25" s="12">
        <v>0.031361161888420565</v>
      </c>
      <c r="N25" s="12">
        <v>1.903450870926807</v>
      </c>
      <c r="O25" s="13">
        <v>0.008265329000753961</v>
      </c>
    </row>
    <row r="26" spans="1:15" ht="12.75">
      <c r="A26" s="10" t="s">
        <v>39</v>
      </c>
      <c r="B26" s="11">
        <v>0.005541452033034815</v>
      </c>
      <c r="C26" s="12">
        <v>4.361812785520369</v>
      </c>
      <c r="D26" s="12">
        <v>0.005847951239448458</v>
      </c>
      <c r="E26" s="12">
        <v>0.007821242561784809</v>
      </c>
      <c r="F26" s="12">
        <v>13.382767499503396</v>
      </c>
      <c r="G26" s="12">
        <v>0.00769006877632464</v>
      </c>
      <c r="H26" s="12">
        <v>1.8001031067411728</v>
      </c>
      <c r="I26" s="12">
        <v>0.023141185105857137</v>
      </c>
      <c r="J26" s="12">
        <v>0.005530178925748586</v>
      </c>
      <c r="K26" s="12">
        <v>0.36755157729326554</v>
      </c>
      <c r="L26" s="12">
        <v>1.6604349168680421</v>
      </c>
      <c r="M26" s="12">
        <v>0.04745742021980919</v>
      </c>
      <c r="N26" s="12">
        <v>1.976661035570041</v>
      </c>
      <c r="O26" s="13">
        <v>0.009468234444068618</v>
      </c>
    </row>
    <row r="27" spans="1:15" ht="12.75">
      <c r="A27" s="10" t="s">
        <v>40</v>
      </c>
      <c r="B27" s="11">
        <v>0.0045069947577359055</v>
      </c>
      <c r="C27" s="12">
        <v>3.7182965194969575</v>
      </c>
      <c r="D27" s="12">
        <v>0.00451915096818352</v>
      </c>
      <c r="E27" s="12">
        <v>0.01287041874656892</v>
      </c>
      <c r="F27" s="12">
        <v>12.631738673873716</v>
      </c>
      <c r="G27" s="12">
        <v>0.008682566776610176</v>
      </c>
      <c r="H27" s="12">
        <v>1.5012779012758026</v>
      </c>
      <c r="I27" s="12">
        <v>0.01769318218119649</v>
      </c>
      <c r="J27" s="12">
        <v>0.00559200407468781</v>
      </c>
      <c r="K27" s="12">
        <v>0.16557732520744683</v>
      </c>
      <c r="L27" s="12">
        <v>1.78187677037645</v>
      </c>
      <c r="M27" s="12">
        <v>0.04495674406575847</v>
      </c>
      <c r="N27" s="12">
        <v>2.0297346059341734</v>
      </c>
      <c r="O27" s="13">
        <v>0.0067161263255347495</v>
      </c>
    </row>
    <row r="28" spans="1:15" ht="12.75">
      <c r="A28" s="10" t="s">
        <v>41</v>
      </c>
      <c r="B28" s="11">
        <v>0.004801471797070726</v>
      </c>
      <c r="C28" s="12">
        <v>4.278109055156817</v>
      </c>
      <c r="D28" s="12">
        <v>0.005182113296301729</v>
      </c>
      <c r="E28" s="12">
        <v>0.007912893743477981</v>
      </c>
      <c r="F28" s="12">
        <v>13.358763465585481</v>
      </c>
      <c r="G28" s="12">
        <v>0.008776007696639561</v>
      </c>
      <c r="H28" s="12">
        <v>1.7840327772983111</v>
      </c>
      <c r="I28" s="12">
        <v>0.023477116758508942</v>
      </c>
      <c r="J28" s="12">
        <v>0.005198249290155761</v>
      </c>
      <c r="K28" s="12">
        <v>0.2555393987847826</v>
      </c>
      <c r="L28" s="12">
        <v>2.0377545024073203</v>
      </c>
      <c r="M28" s="12">
        <v>0.04455989645433016</v>
      </c>
      <c r="N28" s="12">
        <v>2.1997416296670393</v>
      </c>
      <c r="O28" s="13">
        <v>0.009824522705965169</v>
      </c>
    </row>
    <row r="29" spans="1:15" ht="12.75">
      <c r="A29" s="10" t="s">
        <v>42</v>
      </c>
      <c r="B29" s="11">
        <v>0.0037154906862218668</v>
      </c>
      <c r="C29" s="12">
        <v>3.266032581597986</v>
      </c>
      <c r="D29" s="12">
        <v>0.0048941069505584155</v>
      </c>
      <c r="E29" s="12">
        <v>0.009099140133656234</v>
      </c>
      <c r="F29" s="12">
        <v>10.910396307287078</v>
      </c>
      <c r="G29" s="12">
        <v>0.004381653918346901</v>
      </c>
      <c r="H29" s="12">
        <v>1.3893667409117783</v>
      </c>
      <c r="I29" s="12">
        <v>0.028530367663208874</v>
      </c>
      <c r="J29" s="12">
        <v>0.005446316700586127</v>
      </c>
      <c r="K29" s="12">
        <v>0.2184131447698028</v>
      </c>
      <c r="L29" s="12">
        <v>2.009159679144201</v>
      </c>
      <c r="M29" s="12">
        <v>0.03796645453278451</v>
      </c>
      <c r="N29" s="12">
        <v>1.6543683871416972</v>
      </c>
      <c r="O29" s="13">
        <v>0.010461781016537853</v>
      </c>
    </row>
    <row r="30" spans="1:15" ht="12.75">
      <c r="A30" s="10" t="s">
        <v>43</v>
      </c>
      <c r="B30" s="11">
        <v>0.004291056882678168</v>
      </c>
      <c r="C30" s="12">
        <v>3.394624604953632</v>
      </c>
      <c r="D30" s="12">
        <v>0.004704452053768532</v>
      </c>
      <c r="E30" s="12">
        <v>0.007507387460686273</v>
      </c>
      <c r="F30" s="12">
        <v>12.29980228454138</v>
      </c>
      <c r="G30" s="12">
        <v>0.005975657208698128</v>
      </c>
      <c r="H30" s="12">
        <v>1.3025109598956084</v>
      </c>
      <c r="I30" s="12">
        <v>0.022750055696082443</v>
      </c>
      <c r="J30" s="12">
        <v>0.003871034214815844</v>
      </c>
      <c r="K30" s="12">
        <v>0.5473706853671463</v>
      </c>
      <c r="L30" s="12">
        <v>1.850867984801806</v>
      </c>
      <c r="M30" s="12">
        <v>0.042847976909848616</v>
      </c>
      <c r="N30" s="12">
        <v>1.719469085453102</v>
      </c>
      <c r="O30" s="13">
        <v>0.00782456043667699</v>
      </c>
    </row>
    <row r="31" spans="1:15" ht="12.75">
      <c r="A31" s="10" t="s">
        <v>44</v>
      </c>
      <c r="B31" s="11">
        <v>0.00547911262228378</v>
      </c>
      <c r="C31" s="12">
        <v>4.530340830485043</v>
      </c>
      <c r="D31" s="12">
        <v>0.005476300028108441</v>
      </c>
      <c r="E31" s="12">
        <v>0.009563592750401768</v>
      </c>
      <c r="F31" s="12">
        <v>13.076138269333688</v>
      </c>
      <c r="G31" s="12">
        <v>0.0057105919612305735</v>
      </c>
      <c r="H31" s="12">
        <v>1.6309979983738583</v>
      </c>
      <c r="I31" s="12">
        <v>0.018480249813624842</v>
      </c>
      <c r="J31" s="12">
        <v>0.0040288766225179224</v>
      </c>
      <c r="K31" s="12">
        <v>0.41877383277529945</v>
      </c>
      <c r="L31" s="12">
        <v>1.313100996471595</v>
      </c>
      <c r="M31" s="12">
        <v>0.03866359591484088</v>
      </c>
      <c r="N31" s="12">
        <v>2.4284619376773025</v>
      </c>
      <c r="O31" s="13">
        <v>0.00874746590852742</v>
      </c>
    </row>
    <row r="32" spans="1:15" ht="12.75">
      <c r="A32" s="10" t="s">
        <v>45</v>
      </c>
      <c r="B32" s="11">
        <v>0.004742673465183802</v>
      </c>
      <c r="C32" s="12">
        <v>3.536667596726199</v>
      </c>
      <c r="D32" s="12">
        <v>0.005228085582759094</v>
      </c>
      <c r="E32" s="12">
        <v>0.005249952783389951</v>
      </c>
      <c r="F32" s="12">
        <v>12.98970042118409</v>
      </c>
      <c r="G32" s="12">
        <v>0.0034242900861363758</v>
      </c>
      <c r="H32" s="12">
        <v>1.2465203732860306</v>
      </c>
      <c r="I32" s="12">
        <v>0.032243378308354505</v>
      </c>
      <c r="J32" s="12">
        <v>0.0025374232506265404</v>
      </c>
      <c r="K32" s="12">
        <v>0.42058812355508507</v>
      </c>
      <c r="L32" s="12">
        <v>1.436458042689731</v>
      </c>
      <c r="M32" s="12">
        <v>0.03749247310923885</v>
      </c>
      <c r="N32" s="12">
        <v>1.2648408850845014</v>
      </c>
      <c r="O32" s="13">
        <v>0.007358542915915145</v>
      </c>
    </row>
    <row r="33" spans="1:15" ht="12.75">
      <c r="A33" s="10" t="s">
        <v>46</v>
      </c>
      <c r="B33" s="11">
        <v>0.005843556662488235</v>
      </c>
      <c r="C33" s="12">
        <v>4.034972001802644</v>
      </c>
      <c r="D33" s="12">
        <v>0.006310365404851769</v>
      </c>
      <c r="E33" s="12">
        <v>0.024041961468264407</v>
      </c>
      <c r="F33" s="12">
        <v>16.68546970720372</v>
      </c>
      <c r="G33" s="12">
        <v>0.003379807204402039</v>
      </c>
      <c r="H33" s="12">
        <v>1.3114299017952713</v>
      </c>
      <c r="I33" s="12">
        <v>0.04522905475767809</v>
      </c>
      <c r="J33" s="12">
        <v>0.003378854711675506</v>
      </c>
      <c r="K33" s="12">
        <v>0.15991423098526697</v>
      </c>
      <c r="L33" s="12">
        <v>1.9429284990621971</v>
      </c>
      <c r="M33" s="12">
        <v>0.06181241132089344</v>
      </c>
      <c r="N33" s="12">
        <v>2.169703008845039</v>
      </c>
      <c r="O33" s="13">
        <v>0.012252669502460227</v>
      </c>
    </row>
    <row r="34" spans="1:15" ht="12.75">
      <c r="A34" s="10" t="s">
        <v>47</v>
      </c>
      <c r="B34" s="11">
        <v>0.00479624601634774</v>
      </c>
      <c r="C34" s="12">
        <v>3.7974148312130622</v>
      </c>
      <c r="D34" s="12">
        <v>0.005594138358090391</v>
      </c>
      <c r="E34" s="12">
        <v>0.05261331635552498</v>
      </c>
      <c r="F34" s="12">
        <v>14.67429661106422</v>
      </c>
      <c r="G34" s="12">
        <v>0.0043793248163687395</v>
      </c>
      <c r="H34" s="12">
        <v>1.7733774958430146</v>
      </c>
      <c r="I34" s="12">
        <v>0.043363980344823874</v>
      </c>
      <c r="J34" s="12">
        <v>0.004519527022903037</v>
      </c>
      <c r="K34" s="12">
        <v>0.2184059297716299</v>
      </c>
      <c r="L34" s="12">
        <v>2.6708171947582406</v>
      </c>
      <c r="M34" s="12">
        <v>0.055237744305584986</v>
      </c>
      <c r="N34" s="12">
        <v>2.397886946394643</v>
      </c>
      <c r="O34" s="13">
        <v>0.013564259619326245</v>
      </c>
    </row>
    <row r="35" spans="1:15" ht="12.75">
      <c r="A35" s="10" t="s">
        <v>48</v>
      </c>
      <c r="B35" s="11">
        <v>0.005377193025294595</v>
      </c>
      <c r="C35" s="12">
        <v>4.772224170249612</v>
      </c>
      <c r="D35" s="12">
        <v>0.00850782198393911</v>
      </c>
      <c r="E35" s="12">
        <v>0.01831874351373467</v>
      </c>
      <c r="F35" s="12">
        <v>16.299614618288686</v>
      </c>
      <c r="G35" s="12">
        <v>0.006108975050433405</v>
      </c>
      <c r="H35" s="12">
        <v>1.7132417307604193</v>
      </c>
      <c r="I35" s="12">
        <v>0.05762331837775758</v>
      </c>
      <c r="J35" s="12">
        <v>0.010865598716991942</v>
      </c>
      <c r="K35" s="12">
        <v>0.21341960702166568</v>
      </c>
      <c r="L35" s="12">
        <v>2.1627172687709857</v>
      </c>
      <c r="M35" s="12">
        <v>0.0558879391459014</v>
      </c>
      <c r="N35" s="12">
        <v>2.8786762928802854</v>
      </c>
      <c r="O35" s="13">
        <v>0.015945600583249356</v>
      </c>
    </row>
    <row r="36" spans="1:15" ht="12.75">
      <c r="A36" s="10" t="s">
        <v>49</v>
      </c>
      <c r="B36" s="11">
        <v>0.006331401259711413</v>
      </c>
      <c r="C36" s="12">
        <v>4.839918729517639</v>
      </c>
      <c r="D36" s="12">
        <v>0.007489474301927294</v>
      </c>
      <c r="E36" s="12">
        <v>0.012198048137993026</v>
      </c>
      <c r="F36" s="12">
        <v>17.020972319756023</v>
      </c>
      <c r="G36" s="12">
        <v>0.005235349417625566</v>
      </c>
      <c r="H36" s="12">
        <v>1.610288298531815</v>
      </c>
      <c r="I36" s="12">
        <v>0.05294074726461745</v>
      </c>
      <c r="J36" s="12">
        <v>0.004428516278106041</v>
      </c>
      <c r="K36" s="12">
        <v>0.338211809651225</v>
      </c>
      <c r="L36" s="12">
        <v>1.970217415455961</v>
      </c>
      <c r="M36" s="12">
        <v>0.058175557561579834</v>
      </c>
      <c r="N36" s="12">
        <v>1.8962600079367984</v>
      </c>
      <c r="O36" s="13">
        <v>0.011759107925471805</v>
      </c>
    </row>
    <row r="37" spans="1:15" ht="12.75">
      <c r="A37" s="10" t="s">
        <v>50</v>
      </c>
      <c r="B37" s="11">
        <v>0.00593184942566461</v>
      </c>
      <c r="C37" s="12">
        <v>4.849890057708847</v>
      </c>
      <c r="D37" s="12">
        <v>0.007350589465169079</v>
      </c>
      <c r="E37" s="12">
        <v>0.01550368506545777</v>
      </c>
      <c r="F37" s="12">
        <v>14.9291142830957</v>
      </c>
      <c r="G37" s="12">
        <v>0.007095008027592152</v>
      </c>
      <c r="H37" s="12">
        <v>1.952543536436215</v>
      </c>
      <c r="I37" s="12">
        <v>0.03305592969011723</v>
      </c>
      <c r="J37" s="12">
        <v>0.007914231433065973</v>
      </c>
      <c r="K37" s="12">
        <v>0.26228602264305595</v>
      </c>
      <c r="L37" s="12">
        <v>2.402647938157368</v>
      </c>
      <c r="M37" s="12">
        <v>0.059382552853680076</v>
      </c>
      <c r="N37" s="12">
        <v>2.3433460618300024</v>
      </c>
      <c r="O37" s="13">
        <v>0.013431545985941002</v>
      </c>
    </row>
    <row r="38" spans="1:15" ht="12.75">
      <c r="A38" s="10" t="s">
        <v>51</v>
      </c>
      <c r="B38" s="11">
        <v>0.0050003826618194224</v>
      </c>
      <c r="C38" s="12">
        <v>3.4790244659819947</v>
      </c>
      <c r="D38" s="12">
        <v>0.004819383868923416</v>
      </c>
      <c r="E38" s="12">
        <v>0.028558052205420015</v>
      </c>
      <c r="F38" s="12">
        <v>14.757038463245669</v>
      </c>
      <c r="G38" s="12">
        <v>0.0029596265453796728</v>
      </c>
      <c r="H38" s="12">
        <v>1.2439026770653605</v>
      </c>
      <c r="I38" s="12">
        <v>0.03232228291499133</v>
      </c>
      <c r="J38" s="12">
        <v>0.004086634265137933</v>
      </c>
      <c r="K38" s="12">
        <v>0.19048864191228604</v>
      </c>
      <c r="L38" s="12">
        <v>1.3186669040035808</v>
      </c>
      <c r="M38" s="12">
        <v>0.05447542512571628</v>
      </c>
      <c r="N38" s="12">
        <v>1.4071893072747492</v>
      </c>
      <c r="O38" s="13">
        <v>0.00833421945571895</v>
      </c>
    </row>
    <row r="39" spans="1:15" ht="12.75">
      <c r="A39" s="10" t="s">
        <v>52</v>
      </c>
      <c r="B39" s="11">
        <v>0.004350011970134504</v>
      </c>
      <c r="C39" s="12">
        <v>3.7999406097628725</v>
      </c>
      <c r="D39" s="12">
        <v>0.006360966474451915</v>
      </c>
      <c r="E39" s="12">
        <v>0.008445475646790036</v>
      </c>
      <c r="F39" s="12">
        <v>17.818233408826455</v>
      </c>
      <c r="G39" s="12">
        <v>0.004514242317659645</v>
      </c>
      <c r="H39" s="12">
        <v>1.4244880405723617</v>
      </c>
      <c r="I39" s="12">
        <v>0.02788159018712688</v>
      </c>
      <c r="J39" s="12">
        <v>0.006847299688251312</v>
      </c>
      <c r="K39" s="12">
        <v>0.22019765055771418</v>
      </c>
      <c r="L39" s="12">
        <v>1.952354349988571</v>
      </c>
      <c r="M39" s="12">
        <v>0.06086505896656242</v>
      </c>
      <c r="N39" s="12">
        <v>1.8958578718469503</v>
      </c>
      <c r="O39" s="13">
        <v>0.008926341931025178</v>
      </c>
    </row>
    <row r="40" spans="1:15" ht="12.75">
      <c r="A40" s="10" t="s">
        <v>53</v>
      </c>
      <c r="B40" s="11">
        <v>0.005263058880295217</v>
      </c>
      <c r="C40" s="12">
        <v>4.8801990751916575</v>
      </c>
      <c r="D40" s="12">
        <v>0.005318053652731246</v>
      </c>
      <c r="E40" s="12">
        <v>0.013535424564661638</v>
      </c>
      <c r="F40" s="12">
        <v>18.679656410931685</v>
      </c>
      <c r="G40" s="12">
        <v>0.004737325821922968</v>
      </c>
      <c r="H40" s="12">
        <v>1.8306776468227004</v>
      </c>
      <c r="I40" s="12">
        <v>0.047678983166869755</v>
      </c>
      <c r="J40" s="12">
        <v>0.007101116555460389</v>
      </c>
      <c r="K40" s="12">
        <v>0.19529908783873412</v>
      </c>
      <c r="L40" s="12">
        <v>2.382326733307005</v>
      </c>
      <c r="M40" s="12">
        <v>0.06602990046869077</v>
      </c>
      <c r="N40" s="12">
        <v>2.373110596160323</v>
      </c>
      <c r="O40" s="13">
        <v>0.008917829293883276</v>
      </c>
    </row>
    <row r="41" spans="1:15" ht="12.75">
      <c r="A41" s="10" t="s">
        <v>54</v>
      </c>
      <c r="B41" s="11">
        <v>0.004589758194164144</v>
      </c>
      <c r="C41" s="12">
        <v>3.6988953291251976</v>
      </c>
      <c r="D41" s="12">
        <v>0.005631269862121404</v>
      </c>
      <c r="E41" s="12">
        <v>0.007954442788704642</v>
      </c>
      <c r="F41" s="12">
        <v>11.029245003299076</v>
      </c>
      <c r="G41" s="12">
        <v>0.0036943526114599965</v>
      </c>
      <c r="H41" s="12">
        <v>1.4209391412402896</v>
      </c>
      <c r="I41" s="12">
        <v>0.02949788167713225</v>
      </c>
      <c r="J41" s="12">
        <v>0.0021064672968662906</v>
      </c>
      <c r="K41" s="12">
        <v>0.41485157473158507</v>
      </c>
      <c r="L41" s="12">
        <v>1.5941012385064433</v>
      </c>
      <c r="M41" s="12">
        <v>0.03377642132961143</v>
      </c>
      <c r="N41" s="12">
        <v>1.5236293598410584</v>
      </c>
      <c r="O41" s="13">
        <v>0.007138877068384224</v>
      </c>
    </row>
    <row r="42" spans="1:15" ht="12.75">
      <c r="A42" s="10" t="s">
        <v>55</v>
      </c>
      <c r="B42" s="11">
        <v>0.004329261776247709</v>
      </c>
      <c r="C42" s="12">
        <v>3.577923420982409</v>
      </c>
      <c r="D42" s="12">
        <v>0.005119753785939805</v>
      </c>
      <c r="E42" s="12">
        <v>0.010017809245282045</v>
      </c>
      <c r="F42" s="12">
        <v>15.627205959059497</v>
      </c>
      <c r="G42" s="12">
        <v>0.004482728260560912</v>
      </c>
      <c r="H42" s="12">
        <v>1.463767937453613</v>
      </c>
      <c r="I42" s="12">
        <v>0.036957589384355824</v>
      </c>
      <c r="J42" s="12">
        <v>0.0050753584955141075</v>
      </c>
      <c r="K42" s="12">
        <v>0.20141137459865008</v>
      </c>
      <c r="L42" s="12">
        <v>2.0815478588069984</v>
      </c>
      <c r="M42" s="12">
        <v>0.059975488249554294</v>
      </c>
      <c r="N42" s="12">
        <v>1.7331561985638195</v>
      </c>
      <c r="O42" s="13">
        <v>0.009157903470342028</v>
      </c>
    </row>
    <row r="43" spans="1:15" ht="12.75">
      <c r="A43" s="10" t="s">
        <v>56</v>
      </c>
      <c r="B43" s="11">
        <v>0.005282751759704149</v>
      </c>
      <c r="C43" s="12">
        <v>4.171003069196341</v>
      </c>
      <c r="D43" s="12">
        <v>0.0056889105816275275</v>
      </c>
      <c r="E43" s="12">
        <v>0.007845615854068492</v>
      </c>
      <c r="F43" s="12">
        <v>11.152901785713999</v>
      </c>
      <c r="G43" s="12">
        <v>0.005269846137688967</v>
      </c>
      <c r="H43" s="12">
        <v>1.5624593617964373</v>
      </c>
      <c r="I43" s="12">
        <v>0.04931808977710811</v>
      </c>
      <c r="J43" s="12">
        <v>0.00235217809677118</v>
      </c>
      <c r="K43" s="12">
        <v>0.3769194155323164</v>
      </c>
      <c r="L43" s="12">
        <v>1.2778936892139345</v>
      </c>
      <c r="M43" s="12">
        <v>0.03470593569229972</v>
      </c>
      <c r="N43" s="12">
        <v>1.2013683708346303</v>
      </c>
      <c r="O43" s="13">
        <v>0.007429177663763972</v>
      </c>
    </row>
    <row r="44" spans="1:15" ht="12.75">
      <c r="A44" s="10" t="s">
        <v>57</v>
      </c>
      <c r="B44" s="11">
        <v>0.004998626354678108</v>
      </c>
      <c r="C44" s="12">
        <v>4.135183328445452</v>
      </c>
      <c r="D44" s="12">
        <v>0.006502120764262867</v>
      </c>
      <c r="E44" s="12">
        <v>0.008889222661777123</v>
      </c>
      <c r="F44" s="12">
        <v>13.40666590829375</v>
      </c>
      <c r="G44" s="12">
        <v>0.0053106202245127195</v>
      </c>
      <c r="H44" s="12">
        <v>1.7731532519077622</v>
      </c>
      <c r="I44" s="12">
        <v>0.031198381270417127</v>
      </c>
      <c r="J44" s="12">
        <v>0.004387527427437091</v>
      </c>
      <c r="K44" s="12">
        <v>0.36986427779536907</v>
      </c>
      <c r="L44" s="12">
        <v>2.2298608549608026</v>
      </c>
      <c r="M44" s="12">
        <v>0.0484652932583359</v>
      </c>
      <c r="N44" s="12">
        <v>1.3487231842135419</v>
      </c>
      <c r="O44" s="13">
        <v>0.00875072767121867</v>
      </c>
    </row>
    <row r="45" spans="1:15" ht="12.75">
      <c r="A45" s="10" t="s">
        <v>58</v>
      </c>
      <c r="B45" s="11">
        <v>0.005195194057056044</v>
      </c>
      <c r="C45" s="12">
        <v>5.921776635306406</v>
      </c>
      <c r="D45" s="12">
        <v>0.004426016738372324</v>
      </c>
      <c r="E45" s="12">
        <v>0.019256757306201754</v>
      </c>
      <c r="F45" s="12">
        <v>11.092681884765968</v>
      </c>
      <c r="G45" s="12">
        <v>0.007604851520487476</v>
      </c>
      <c r="H45" s="12">
        <v>1.8299698829651456</v>
      </c>
      <c r="I45" s="12">
        <v>0.012618329908166998</v>
      </c>
      <c r="J45" s="12">
        <v>0.002429064230195191</v>
      </c>
      <c r="K45" s="12">
        <v>0.1356804370880167</v>
      </c>
      <c r="L45" s="12">
        <v>1.3358891010284877</v>
      </c>
      <c r="M45" s="12">
        <v>0.026956924370357793</v>
      </c>
      <c r="N45" s="12">
        <v>1.846225261688289</v>
      </c>
      <c r="O45" s="13">
        <v>0.006189830601215557</v>
      </c>
    </row>
    <row r="46" spans="1:15" ht="12.75">
      <c r="A46" s="10" t="s">
        <v>59</v>
      </c>
      <c r="B46" s="11">
        <v>0.00473391863384411</v>
      </c>
      <c r="C46" s="12">
        <v>3.970558983939001</v>
      </c>
      <c r="D46" s="12">
        <v>0.0037062766828706946</v>
      </c>
      <c r="E46" s="12">
        <v>0.023297819175890327</v>
      </c>
      <c r="F46" s="12">
        <v>13.639974594116085</v>
      </c>
      <c r="G46" s="12">
        <v>0.0024730110141847595</v>
      </c>
      <c r="H46" s="12">
        <v>1.2762104613440244</v>
      </c>
      <c r="I46" s="12">
        <v>0.014293906944138535</v>
      </c>
      <c r="J46" s="12">
        <v>0.005076774396002232</v>
      </c>
      <c r="K46" s="12">
        <v>0.3709885903767146</v>
      </c>
      <c r="L46" s="12">
        <v>1.5895206587655082</v>
      </c>
      <c r="M46" s="12">
        <v>0.033585067306245775</v>
      </c>
      <c r="N46" s="12">
        <v>1.7219713756016186</v>
      </c>
      <c r="O46" s="13">
        <v>0.01363613243613912</v>
      </c>
    </row>
    <row r="47" spans="1:15" ht="12.75">
      <c r="A47" s="10" t="s">
        <v>60</v>
      </c>
      <c r="B47" s="11">
        <v>0.004343012347817513</v>
      </c>
      <c r="C47" s="12">
        <v>3.666710662841873</v>
      </c>
      <c r="D47" s="12">
        <v>0.005403200536966415</v>
      </c>
      <c r="E47" s="12">
        <v>0.01597527861595189</v>
      </c>
      <c r="F47" s="12">
        <v>11.987744140625255</v>
      </c>
      <c r="G47" s="12">
        <v>0.004186035692691895</v>
      </c>
      <c r="H47" s="12">
        <v>1.311769294738798</v>
      </c>
      <c r="I47" s="12">
        <v>0.02436267286539132</v>
      </c>
      <c r="J47" s="12">
        <v>0.0014608519151807161</v>
      </c>
      <c r="K47" s="12">
        <v>0.511340332031261</v>
      </c>
      <c r="L47" s="12">
        <v>1.2826169967651624</v>
      </c>
      <c r="M47" s="12">
        <v>0.033357155323029256</v>
      </c>
      <c r="N47" s="12">
        <v>1.4651656150818162</v>
      </c>
      <c r="O47" s="13">
        <v>0.0074696570634843595</v>
      </c>
    </row>
    <row r="48" spans="1:15" ht="12.75">
      <c r="A48" s="10" t="s">
        <v>61</v>
      </c>
      <c r="B48" s="11">
        <v>0.0038272623347228004</v>
      </c>
      <c r="C48" s="12">
        <v>3.7002555403130186</v>
      </c>
      <c r="D48" s="12">
        <v>0.0027563478107806376</v>
      </c>
      <c r="E48" s="12">
        <v>0.008672221943184422</v>
      </c>
      <c r="F48" s="12">
        <v>12.051857438668062</v>
      </c>
      <c r="G48" s="12">
        <v>0.0017992763844117167</v>
      </c>
      <c r="H48" s="12">
        <v>1.2441575590265215</v>
      </c>
      <c r="I48" s="12">
        <v>0.008763863296105377</v>
      </c>
      <c r="J48" s="12">
        <v>0.004043587774196113</v>
      </c>
      <c r="K48" s="12">
        <v>0.22924463584940905</v>
      </c>
      <c r="L48" s="12">
        <v>1.0618263325363524</v>
      </c>
      <c r="M48" s="12">
        <v>0.026861429214478264</v>
      </c>
      <c r="N48" s="12">
        <v>1.798243850627325</v>
      </c>
      <c r="O48" s="13">
        <v>0.005775997563014129</v>
      </c>
    </row>
    <row r="49" spans="1:15" ht="12.75">
      <c r="A49" s="10" t="s">
        <v>62</v>
      </c>
      <c r="B49" s="11">
        <v>0.005125233746436584</v>
      </c>
      <c r="C49" s="12">
        <v>4.500055887612845</v>
      </c>
      <c r="D49" s="12">
        <v>0.004178517195115509</v>
      </c>
      <c r="E49" s="12">
        <v>0.01585291990314583</v>
      </c>
      <c r="F49" s="12">
        <v>14.337129707795686</v>
      </c>
      <c r="G49" s="12">
        <v>0.0026330585221209556</v>
      </c>
      <c r="H49" s="12">
        <v>1.5686128225670894</v>
      </c>
      <c r="I49" s="12">
        <v>0.01213594193918128</v>
      </c>
      <c r="J49" s="12">
        <v>0.005115141351538849</v>
      </c>
      <c r="K49" s="12">
        <v>0.43371826769356686</v>
      </c>
      <c r="L49" s="12">
        <v>1.375198594058823</v>
      </c>
      <c r="M49" s="12">
        <v>0.033208253871962884</v>
      </c>
      <c r="N49" s="12">
        <v>2.144630156367606</v>
      </c>
      <c r="O49" s="13">
        <v>0.0075135909649260875</v>
      </c>
    </row>
    <row r="50" spans="1:15" ht="12.75">
      <c r="A50" s="10" t="s">
        <v>63</v>
      </c>
      <c r="B50" s="11">
        <v>0.004534801582292515</v>
      </c>
      <c r="C50" s="12">
        <v>3.7395975541094395</v>
      </c>
      <c r="D50" s="12">
        <v>0.005150591688496601</v>
      </c>
      <c r="E50" s="12">
        <v>0.01143260269748894</v>
      </c>
      <c r="F50" s="12">
        <v>12.530006097287227</v>
      </c>
      <c r="G50" s="12">
        <v>0.0057689655496148</v>
      </c>
      <c r="H50" s="12">
        <v>1.5015535938496092</v>
      </c>
      <c r="I50" s="12">
        <v>0.02006190924011882</v>
      </c>
      <c r="J50" s="12">
        <v>0.0037126919748830824</v>
      </c>
      <c r="K50" s="12">
        <v>0.47270599676636993</v>
      </c>
      <c r="L50" s="12">
        <v>1.5779924392699798</v>
      </c>
      <c r="M50" s="12">
        <v>0.039729187074971625</v>
      </c>
      <c r="N50" s="12">
        <v>1.9983213775011424</v>
      </c>
      <c r="O50" s="13">
        <v>0.007984671665697498</v>
      </c>
    </row>
    <row r="51" spans="1:15" ht="12.75">
      <c r="A51" s="10" t="s">
        <v>64</v>
      </c>
      <c r="B51" s="11">
        <v>0.004256304161586696</v>
      </c>
      <c r="C51" s="12">
        <v>3.9202382170709247</v>
      </c>
      <c r="D51" s="12">
        <v>0.0036903929964475155</v>
      </c>
      <c r="E51" s="12">
        <v>0.009066980219649553</v>
      </c>
      <c r="F51" s="12">
        <v>11.893639030930785</v>
      </c>
      <c r="G51" s="12">
        <v>0.0052726395811958215</v>
      </c>
      <c r="H51" s="12">
        <v>1.6612678649793855</v>
      </c>
      <c r="I51" s="12">
        <v>0.009475317560334774</v>
      </c>
      <c r="J51" s="12">
        <v>0.007175257955520609</v>
      </c>
      <c r="K51" s="12">
        <v>0.3848576249280126</v>
      </c>
      <c r="L51" s="12">
        <v>1.3596025538063319</v>
      </c>
      <c r="M51" s="12">
        <v>0.030638303468748147</v>
      </c>
      <c r="N51" s="12">
        <v>1.6581978128815986</v>
      </c>
      <c r="O51" s="13">
        <v>0.010343406805983614</v>
      </c>
    </row>
    <row r="52" spans="1:15" ht="12.75">
      <c r="A52" s="10" t="s">
        <v>65</v>
      </c>
      <c r="B52" s="11">
        <v>0.004681563081820145</v>
      </c>
      <c r="C52" s="12">
        <v>3.521186891666136</v>
      </c>
      <c r="D52" s="12">
        <v>0.005500654051126529</v>
      </c>
      <c r="E52" s="12">
        <v>0.019044797282573616</v>
      </c>
      <c r="F52" s="12">
        <v>13.048997358842335</v>
      </c>
      <c r="G52" s="12">
        <v>0.003713495598351653</v>
      </c>
      <c r="H52" s="12">
        <v>1.4032059661613017</v>
      </c>
      <c r="I52" s="12">
        <v>0.041119993225602065</v>
      </c>
      <c r="J52" s="12">
        <v>0.001753651313791591</v>
      </c>
      <c r="K52" s="12">
        <v>0.38978706706653926</v>
      </c>
      <c r="L52" s="12">
        <v>1.8573538725041159</v>
      </c>
      <c r="M52" s="12">
        <v>0.04413611632733306</v>
      </c>
      <c r="N52" s="12">
        <v>1.551662476594783</v>
      </c>
      <c r="O52" s="13">
        <v>0.011168932619173658</v>
      </c>
    </row>
    <row r="53" spans="1:15" ht="12.75">
      <c r="A53" s="10" t="s">
        <v>66</v>
      </c>
      <c r="B53" s="11">
        <v>0.004137366767821256</v>
      </c>
      <c r="C53" s="12">
        <v>3.3699335444587124</v>
      </c>
      <c r="D53" s="12">
        <v>0.003470858422721286</v>
      </c>
      <c r="E53" s="12">
        <v>0.009702245394388794</v>
      </c>
      <c r="F53" s="12">
        <v>10.83660342829009</v>
      </c>
      <c r="G53" s="12">
        <v>0.0020465505155444386</v>
      </c>
      <c r="H53" s="12">
        <v>1.4232414266281268</v>
      </c>
      <c r="I53" s="12">
        <v>0.011462843838099817</v>
      </c>
      <c r="J53" s="12">
        <v>0.0034160601091255413</v>
      </c>
      <c r="K53" s="12">
        <v>0.2825981491626438</v>
      </c>
      <c r="L53" s="12">
        <v>1.6393412354838819</v>
      </c>
      <c r="M53" s="12">
        <v>0.02954106666854378</v>
      </c>
      <c r="N53" s="12">
        <v>1.2347544434916966</v>
      </c>
      <c r="O53" s="13">
        <v>0.008299555881882702</v>
      </c>
    </row>
    <row r="54" spans="1:15" ht="12.75">
      <c r="A54" s="10" t="s">
        <v>67</v>
      </c>
      <c r="B54" s="11">
        <v>0.004512098385021168</v>
      </c>
      <c r="C54" s="12">
        <v>3.987465699513826</v>
      </c>
      <c r="D54" s="12">
        <v>0.0033262876483301884</v>
      </c>
      <c r="E54" s="12">
        <v>0.012134989568342974</v>
      </c>
      <c r="F54" s="12">
        <v>11.660287380218694</v>
      </c>
      <c r="G54" s="12">
        <v>0.0023186441588526397</v>
      </c>
      <c r="H54" s="12">
        <v>1.4854600032170886</v>
      </c>
      <c r="I54" s="12">
        <v>0.012259508172671206</v>
      </c>
      <c r="J54" s="12">
        <v>0.00434345643346516</v>
      </c>
      <c r="K54" s="12">
        <v>0.3268922368685464</v>
      </c>
      <c r="L54" s="12">
        <v>1.272221406300887</v>
      </c>
      <c r="M54" s="12">
        <v>0.027775627871354916</v>
      </c>
      <c r="N54" s="12">
        <v>1.5190211931864697</v>
      </c>
      <c r="O54" s="13">
        <v>0.013811277846495556</v>
      </c>
    </row>
    <row r="55" spans="1:15" ht="12.75">
      <c r="A55" s="10" t="s">
        <v>68</v>
      </c>
      <c r="B55" s="11">
        <v>0.0035153451936069</v>
      </c>
      <c r="C55" s="12">
        <v>3.244648062305484</v>
      </c>
      <c r="D55" s="12">
        <v>0.004472116500268202</v>
      </c>
      <c r="E55" s="12">
        <v>0.0310627567819698</v>
      </c>
      <c r="F55" s="12">
        <v>8.957545292841772</v>
      </c>
      <c r="G55" s="12">
        <v>0.006942394878957083</v>
      </c>
      <c r="H55" s="12">
        <v>1.4792317642277748</v>
      </c>
      <c r="I55" s="12">
        <v>0.03356197179653894</v>
      </c>
      <c r="J55" s="12">
        <v>0.0042949568528632956</v>
      </c>
      <c r="K55" s="12">
        <v>0.6471859737908086</v>
      </c>
      <c r="L55" s="12">
        <v>2.0267344553232944</v>
      </c>
      <c r="M55" s="12">
        <v>0.02711465348412938</v>
      </c>
      <c r="N55" s="12">
        <v>1.5782238188243836</v>
      </c>
      <c r="O55" s="13">
        <v>0.010859794688947112</v>
      </c>
    </row>
    <row r="56" spans="1:15" ht="12.75">
      <c r="A56" s="10" t="s">
        <v>69</v>
      </c>
      <c r="B56" s="11">
        <v>0.0034574763274487367</v>
      </c>
      <c r="C56" s="12">
        <v>3.077637660650586</v>
      </c>
      <c r="D56" s="12">
        <v>0.0020370049241148517</v>
      </c>
      <c r="E56" s="12">
        <v>0.02260761643633443</v>
      </c>
      <c r="F56" s="12">
        <v>8.692715868537855</v>
      </c>
      <c r="G56" s="12">
        <v>0.0026845790353822382</v>
      </c>
      <c r="H56" s="12">
        <v>1.5096299913194535</v>
      </c>
      <c r="I56" s="12">
        <v>0.005560961034562897</v>
      </c>
      <c r="J56" s="12">
        <v>0.0031956518873756485</v>
      </c>
      <c r="K56" s="12">
        <v>0.2831013526445572</v>
      </c>
      <c r="L56" s="12">
        <v>2.1554403422791415</v>
      </c>
      <c r="M56" s="12">
        <v>0.021798825558321116</v>
      </c>
      <c r="N56" s="12">
        <v>1.9366287419825547</v>
      </c>
      <c r="O56" s="13">
        <v>0.010939656952281126</v>
      </c>
    </row>
    <row r="57" spans="1:15" ht="12.75">
      <c r="A57" s="10" t="s">
        <v>70</v>
      </c>
      <c r="B57" s="11">
        <v>0.005184312886242398</v>
      </c>
      <c r="C57" s="12">
        <v>4.504042405348556</v>
      </c>
      <c r="D57" s="12">
        <v>0.005196492731301493</v>
      </c>
      <c r="E57" s="12">
        <v>0.03278571556056787</v>
      </c>
      <c r="F57" s="12">
        <v>12.362767560449683</v>
      </c>
      <c r="G57" s="12">
        <v>0.0052682141777616745</v>
      </c>
      <c r="H57" s="12">
        <v>1.6562200347762308</v>
      </c>
      <c r="I57" s="12">
        <v>0.019281540251425474</v>
      </c>
      <c r="J57" s="12">
        <v>0.0041229018258832715</v>
      </c>
      <c r="K57" s="12">
        <v>0.37386643940507014</v>
      </c>
      <c r="L57" s="12">
        <v>1.7697340330926559</v>
      </c>
      <c r="M57" s="12">
        <v>0.03911708814526036</v>
      </c>
      <c r="N57" s="12">
        <v>2.3750760868124297</v>
      </c>
      <c r="O57" s="13">
        <v>0.010026547703807691</v>
      </c>
    </row>
    <row r="58" spans="1:15" ht="12.75">
      <c r="A58" s="10" t="s">
        <v>71</v>
      </c>
      <c r="B58" s="11">
        <v>0.004415163813635266</v>
      </c>
      <c r="C58" s="12">
        <v>3.994989616926261</v>
      </c>
      <c r="D58" s="12">
        <v>0.004968632792317493</v>
      </c>
      <c r="E58" s="12">
        <v>0.01865415032519816</v>
      </c>
      <c r="F58" s="12">
        <v>13.677352195562065</v>
      </c>
      <c r="G58" s="12">
        <v>0.006089972895245117</v>
      </c>
      <c r="H58" s="12">
        <v>1.6179404147835363</v>
      </c>
      <c r="I58" s="12">
        <v>0.02323557471120037</v>
      </c>
      <c r="J58" s="12">
        <v>0.005324227345544143</v>
      </c>
      <c r="K58" s="12">
        <v>0.1351451596548364</v>
      </c>
      <c r="L58" s="12">
        <v>1.7316975704458917</v>
      </c>
      <c r="M58" s="12">
        <v>0.04971889215846301</v>
      </c>
      <c r="N58" s="12">
        <v>1.201484369677143</v>
      </c>
      <c r="O58" s="13">
        <v>0.006824230212111673</v>
      </c>
    </row>
    <row r="59" spans="1:15" ht="12.75">
      <c r="A59" s="10" t="s">
        <v>72</v>
      </c>
      <c r="B59" s="11">
        <v>0.0057512757025266585</v>
      </c>
      <c r="C59" s="12">
        <v>4.964296943262973</v>
      </c>
      <c r="D59" s="12">
        <v>0.008666464372685008</v>
      </c>
      <c r="E59" s="12">
        <v>0.038361670939545595</v>
      </c>
      <c r="F59" s="12">
        <v>15.661530745656737</v>
      </c>
      <c r="G59" s="12">
        <v>0.0048695749750262505</v>
      </c>
      <c r="H59" s="12">
        <v>1.84786608344629</v>
      </c>
      <c r="I59" s="12">
        <v>0.07574437480223765</v>
      </c>
      <c r="J59" s="12">
        <v>0.007010174817160479</v>
      </c>
      <c r="K59" s="12">
        <v>0.23171518978319514</v>
      </c>
      <c r="L59" s="12">
        <v>2.0031273992437955</v>
      </c>
      <c r="M59" s="12">
        <v>0.052621646931296555</v>
      </c>
      <c r="N59" s="12">
        <v>2.2095248573704653</v>
      </c>
      <c r="O59" s="13">
        <v>0.01492500305175773</v>
      </c>
    </row>
    <row r="60" spans="1:15" ht="12.75">
      <c r="A60" s="10" t="s">
        <v>73</v>
      </c>
      <c r="B60" s="11">
        <v>0.0033121759719108457</v>
      </c>
      <c r="C60" s="12">
        <v>2.9232217563312846</v>
      </c>
      <c r="D60" s="12">
        <v>0.004081754457382914</v>
      </c>
      <c r="E60" s="12">
        <v>0.018804750324767236</v>
      </c>
      <c r="F60" s="12">
        <v>7.035475635023961</v>
      </c>
      <c r="G60" s="12">
        <v>0.004321735687356775</v>
      </c>
      <c r="H60" s="12">
        <v>1.2931370272627962</v>
      </c>
      <c r="I60" s="12">
        <v>0.01967555841651115</v>
      </c>
      <c r="J60" s="12">
        <v>0.002293045348381022</v>
      </c>
      <c r="K60" s="12">
        <v>0.42655224943076747</v>
      </c>
      <c r="L60" s="12">
        <v>1.887269465801362</v>
      </c>
      <c r="M60" s="12">
        <v>0.02054186304620536</v>
      </c>
      <c r="N60" s="12">
        <v>1.4346910910631554</v>
      </c>
      <c r="O60" s="13">
        <v>0.009521277493269949</v>
      </c>
    </row>
    <row r="61" spans="1:15" ht="12.75">
      <c r="A61" s="10" t="s">
        <v>74</v>
      </c>
      <c r="B61" s="11">
        <v>0.0043187075548095245</v>
      </c>
      <c r="C61" s="12">
        <v>3.3933260113081416</v>
      </c>
      <c r="D61" s="12">
        <v>0.005209678106230906</v>
      </c>
      <c r="E61" s="12">
        <v>0.0181251507242415</v>
      </c>
      <c r="F61" s="12">
        <v>13.53183797748917</v>
      </c>
      <c r="G61" s="12">
        <v>0.004691919387190201</v>
      </c>
      <c r="H61" s="12">
        <v>1.4742005546138104</v>
      </c>
      <c r="I61" s="12">
        <v>0.025695057892092695</v>
      </c>
      <c r="J61" s="12">
        <v>0.00646762449465035</v>
      </c>
      <c r="K61" s="12">
        <v>0.1445709341619869</v>
      </c>
      <c r="L61" s="12">
        <v>1.8774101483532855</v>
      </c>
      <c r="M61" s="12">
        <v>0.056924884210057626</v>
      </c>
      <c r="N61" s="12">
        <v>2.22857698918676</v>
      </c>
      <c r="O61" s="13">
        <v>0.010888177268910037</v>
      </c>
    </row>
    <row r="62" spans="1:15" ht="12.75">
      <c r="A62" s="10" t="s">
        <v>75</v>
      </c>
      <c r="B62" s="11">
        <v>0.005876549652644714</v>
      </c>
      <c r="C62" s="12">
        <v>4.618761980975245</v>
      </c>
      <c r="D62" s="12">
        <v>0.005128570492305598</v>
      </c>
      <c r="E62" s="12">
        <v>0.030338928182289948</v>
      </c>
      <c r="F62" s="12">
        <v>14.453854838376753</v>
      </c>
      <c r="G62" s="12">
        <v>0.004914276025913518</v>
      </c>
      <c r="H62" s="12">
        <v>1.6701763899869249</v>
      </c>
      <c r="I62" s="12">
        <v>0.039150979783800985</v>
      </c>
      <c r="J62" s="12">
        <v>0.003936392447305215</v>
      </c>
      <c r="K62" s="12">
        <v>0.16817290946920574</v>
      </c>
      <c r="L62" s="12">
        <v>1.6279850308857702</v>
      </c>
      <c r="M62" s="12">
        <v>0.05126579097969963</v>
      </c>
      <c r="N62" s="12">
        <v>1.7590001020482449</v>
      </c>
      <c r="O62" s="13">
        <v>0.011164544436036289</v>
      </c>
    </row>
    <row r="63" spans="1:15" ht="12.75">
      <c r="A63" s="10" t="s">
        <v>76</v>
      </c>
      <c r="B63" s="11">
        <v>0.004341961876038623</v>
      </c>
      <c r="C63" s="12">
        <v>3.506191130607389</v>
      </c>
      <c r="D63" s="12">
        <v>0.006117510699456803</v>
      </c>
      <c r="E63" s="12">
        <v>0.02216989763321438</v>
      </c>
      <c r="F63" s="12">
        <v>13.028192335559611</v>
      </c>
      <c r="G63" s="12">
        <v>0.004474746123437011</v>
      </c>
      <c r="H63" s="12">
        <v>1.6010355795583577</v>
      </c>
      <c r="I63" s="12">
        <v>0.027341554241795976</v>
      </c>
      <c r="J63" s="12">
        <v>0.0033813734208384206</v>
      </c>
      <c r="K63" s="12">
        <v>0.10152206113261648</v>
      </c>
      <c r="L63" s="12">
        <v>2.3851470947265847</v>
      </c>
      <c r="M63" s="12">
        <v>0.05127658767084986</v>
      </c>
      <c r="N63" s="12">
        <v>2.120711295835453</v>
      </c>
      <c r="O63" s="13">
        <v>0.014434885594152787</v>
      </c>
    </row>
    <row r="64" spans="1:15" ht="12.75">
      <c r="A64" s="10" t="s">
        <v>77</v>
      </c>
      <c r="B64" s="11">
        <v>0.005528965482005342</v>
      </c>
      <c r="C64" s="12">
        <v>4.636387680516085</v>
      </c>
      <c r="D64" s="12">
        <v>0.004624629060828711</v>
      </c>
      <c r="E64" s="12">
        <v>0.03193669246904771</v>
      </c>
      <c r="F64" s="12">
        <v>14.929291696259432</v>
      </c>
      <c r="G64" s="12">
        <v>0.0025377134080687693</v>
      </c>
      <c r="H64" s="12">
        <v>1.7006482981672153</v>
      </c>
      <c r="I64" s="12">
        <v>0.013960310907074888</v>
      </c>
      <c r="J64" s="12">
        <v>0.004371435754628274</v>
      </c>
      <c r="K64" s="12">
        <v>0.393427196977915</v>
      </c>
      <c r="L64" s="12">
        <v>1.8880913474342993</v>
      </c>
      <c r="M64" s="12">
        <v>0.03833972243748915</v>
      </c>
      <c r="N64" s="12">
        <v>1.610524341313522</v>
      </c>
      <c r="O64" s="13">
        <v>0.014788831524575963</v>
      </c>
    </row>
    <row r="65" spans="1:15" ht="12.75">
      <c r="A65" s="10" t="s">
        <v>78</v>
      </c>
      <c r="B65" s="11">
        <v>0.004638153888763473</v>
      </c>
      <c r="C65" s="12">
        <v>4.792659654529661</v>
      </c>
      <c r="D65" s="12">
        <v>0.003371043216197753</v>
      </c>
      <c r="E65" s="12">
        <v>0.027539095747360576</v>
      </c>
      <c r="F65" s="12">
        <v>12.58930731257129</v>
      </c>
      <c r="G65" s="12">
        <v>0.0033106285771097644</v>
      </c>
      <c r="H65" s="12">
        <v>1.7129684588230545</v>
      </c>
      <c r="I65" s="12">
        <v>0.012048682488432313</v>
      </c>
      <c r="J65" s="12">
        <v>0.003870421456634324</v>
      </c>
      <c r="K65" s="12">
        <v>0.2523026553862602</v>
      </c>
      <c r="L65" s="12">
        <v>1.3678850821398363</v>
      </c>
      <c r="M65" s="12">
        <v>0.028725250051654983</v>
      </c>
      <c r="N65" s="12">
        <v>1.6365668970509972</v>
      </c>
      <c r="O65" s="13">
        <v>0.019198306109926486</v>
      </c>
    </row>
    <row r="66" spans="1:15" ht="12.75">
      <c r="A66" s="10" t="s">
        <v>79</v>
      </c>
      <c r="B66" s="11">
        <v>0.004268603744330068</v>
      </c>
      <c r="C66" s="12">
        <v>3.356809262876028</v>
      </c>
      <c r="D66" s="12">
        <v>0.005732299001128368</v>
      </c>
      <c r="E66" s="12">
        <v>0.037945968133430485</v>
      </c>
      <c r="F66" s="12">
        <v>13.068836353442764</v>
      </c>
      <c r="G66" s="12">
        <v>0.004040565203737173</v>
      </c>
      <c r="H66" s="12">
        <v>1.1158031887477873</v>
      </c>
      <c r="I66" s="12">
        <v>0.04201622362489893</v>
      </c>
      <c r="J66" s="12">
        <v>0.002492540136531454</v>
      </c>
      <c r="K66" s="12">
        <v>0.5012009938557751</v>
      </c>
      <c r="L66" s="12">
        <v>1.3323963306567792</v>
      </c>
      <c r="M66" s="12">
        <v>0.038965785944901854</v>
      </c>
      <c r="N66" s="12">
        <v>1.7341543126988603</v>
      </c>
      <c r="O66" s="13">
        <v>0.011038892798953138</v>
      </c>
    </row>
    <row r="67" spans="1:15" ht="12.75">
      <c r="A67" s="10" t="s">
        <v>80</v>
      </c>
      <c r="B67" s="11">
        <v>0.004106412563368564</v>
      </c>
      <c r="C67" s="12">
        <v>4.056780093184166</v>
      </c>
      <c r="D67" s="12">
        <v>0.004637029683478553</v>
      </c>
      <c r="E67" s="12">
        <v>0.031549108919696464</v>
      </c>
      <c r="F67" s="12">
        <v>14.382535274897895</v>
      </c>
      <c r="G67" s="12">
        <v>0.003023154198009295</v>
      </c>
      <c r="H67" s="12">
        <v>1.497263863822019</v>
      </c>
      <c r="I67" s="12">
        <v>0.03440932692768438</v>
      </c>
      <c r="J67" s="12">
        <v>0.005319827697544474</v>
      </c>
      <c r="K67" s="12">
        <v>0.11444485076120027</v>
      </c>
      <c r="L67" s="12">
        <v>2.0840372103397096</v>
      </c>
      <c r="M67" s="12">
        <v>0.05241037529205641</v>
      </c>
      <c r="N67" s="12">
        <v>2.24622031238593</v>
      </c>
      <c r="O67" s="13">
        <v>0.012404720916926388</v>
      </c>
    </row>
    <row r="68" spans="1:15" ht="12.75">
      <c r="A68" s="10" t="s">
        <v>81</v>
      </c>
      <c r="B68" s="11">
        <v>0.00507750136907714</v>
      </c>
      <c r="C68" s="12">
        <v>4.4935616781545535</v>
      </c>
      <c r="D68" s="12">
        <v>0.006497764829979405</v>
      </c>
      <c r="E68" s="12">
        <v>0.03928510255591841</v>
      </c>
      <c r="F68" s="12">
        <v>16.084323262059527</v>
      </c>
      <c r="G68" s="12">
        <v>0.006479635228251324</v>
      </c>
      <c r="H68" s="12">
        <v>1.9005340753599782</v>
      </c>
      <c r="I68" s="12">
        <v>0.02261131828607533</v>
      </c>
      <c r="J68" s="12">
        <v>0.008686236863912617</v>
      </c>
      <c r="K68" s="12">
        <v>0.18066514370053438</v>
      </c>
      <c r="L68" s="12">
        <v>2.550585990728349</v>
      </c>
      <c r="M68" s="12">
        <v>0.060689463171848666</v>
      </c>
      <c r="N68" s="12">
        <v>2.625768794569878</v>
      </c>
      <c r="O68" s="13">
        <v>0.016521970893061566</v>
      </c>
    </row>
    <row r="69" spans="1:15" ht="12.75">
      <c r="A69" s="10" t="s">
        <v>82</v>
      </c>
      <c r="B69" s="11">
        <v>0.0048979116437580525</v>
      </c>
      <c r="C69" s="12">
        <v>4.0464947481110425</v>
      </c>
      <c r="D69" s="12">
        <v>0.00657733897088274</v>
      </c>
      <c r="E69" s="12">
        <v>0.0282312195065994</v>
      </c>
      <c r="F69" s="12">
        <v>15.44631026720209</v>
      </c>
      <c r="G69" s="12">
        <v>0.00546952228590913</v>
      </c>
      <c r="H69" s="12">
        <v>1.614648165277467</v>
      </c>
      <c r="I69" s="12">
        <v>0.02564732457550467</v>
      </c>
      <c r="J69" s="12">
        <v>0.007076096926496587</v>
      </c>
      <c r="K69" s="12">
        <v>0.13984231322024304</v>
      </c>
      <c r="L69" s="12">
        <v>1.759780382326504</v>
      </c>
      <c r="M69" s="12">
        <v>0.05727585492559411</v>
      </c>
      <c r="N69" s="12">
        <v>1.9301583733357097</v>
      </c>
      <c r="O69" s="13">
        <v>0.009783921247356903</v>
      </c>
    </row>
    <row r="70" spans="1:15" ht="12.75">
      <c r="A70" s="10" t="s">
        <v>83</v>
      </c>
      <c r="B70" s="11">
        <v>0.005690436938713338</v>
      </c>
      <c r="C70" s="12">
        <v>5.45572215113147</v>
      </c>
      <c r="D70" s="12">
        <v>0.007559137097720414</v>
      </c>
      <c r="E70" s="12">
        <v>0.032024702121471516</v>
      </c>
      <c r="F70" s="12">
        <v>16.26087688577586</v>
      </c>
      <c r="G70" s="12">
        <v>0.007153637450316828</v>
      </c>
      <c r="H70" s="12">
        <v>1.9902588416790137</v>
      </c>
      <c r="I70" s="12">
        <v>0.03986483606798896</v>
      </c>
      <c r="J70" s="12">
        <v>0.01294749975204469</v>
      </c>
      <c r="K70" s="12">
        <v>0.37437919090534066</v>
      </c>
      <c r="L70" s="12">
        <v>1.7493809667126896</v>
      </c>
      <c r="M70" s="12">
        <v>0.04849418689464704</v>
      </c>
      <c r="N70" s="12">
        <v>1.4402323755724689</v>
      </c>
      <c r="O70" s="13">
        <v>0.010017052806656965</v>
      </c>
    </row>
    <row r="71" spans="1:15" ht="12.75">
      <c r="A71" s="10" t="s">
        <v>84</v>
      </c>
      <c r="B71" s="11">
        <v>0.005877004479462173</v>
      </c>
      <c r="C71" s="12">
        <v>4.45058282816178</v>
      </c>
      <c r="D71" s="12">
        <v>0.006125948339138282</v>
      </c>
      <c r="E71" s="12">
        <v>0.023674033722787178</v>
      </c>
      <c r="F71" s="12">
        <v>16.312506909640085</v>
      </c>
      <c r="G71" s="12">
        <v>0.0057017803192137605</v>
      </c>
      <c r="H71" s="12">
        <v>1.7296823465598938</v>
      </c>
      <c r="I71" s="12">
        <v>0.03806632869648431</v>
      </c>
      <c r="J71" s="12">
        <v>0.00888559953221722</v>
      </c>
      <c r="K71" s="12">
        <v>0.1268172983853301</v>
      </c>
      <c r="L71" s="12">
        <v>1.9894515703308937</v>
      </c>
      <c r="M71" s="12">
        <v>0.06252797594610167</v>
      </c>
      <c r="N71" s="12">
        <v>2.006803404610082</v>
      </c>
      <c r="O71" s="13">
        <v>0.008955986994617257</v>
      </c>
    </row>
    <row r="72" spans="1:15" ht="12.75">
      <c r="A72" s="10" t="s">
        <v>85</v>
      </c>
      <c r="B72" s="11">
        <v>0.004959889558645423</v>
      </c>
      <c r="C72" s="12">
        <v>4.27438025841351</v>
      </c>
      <c r="D72" s="12">
        <v>0.006479116586538511</v>
      </c>
      <c r="E72" s="12">
        <v>0.026879125375014298</v>
      </c>
      <c r="F72" s="12">
        <v>16.76790114182705</v>
      </c>
      <c r="G72" s="12">
        <v>0.0056873284853422275</v>
      </c>
      <c r="H72" s="12">
        <v>1.7748879065880536</v>
      </c>
      <c r="I72" s="12">
        <v>0.020935484079214407</v>
      </c>
      <c r="J72" s="12">
        <v>0.008256232738494924</v>
      </c>
      <c r="K72" s="12">
        <v>0.15580213986910427</v>
      </c>
      <c r="L72" s="12">
        <v>1.7950773972731522</v>
      </c>
      <c r="M72" s="12">
        <v>0.061784949669471546</v>
      </c>
      <c r="N72" s="12">
        <v>2.2141211876502567</v>
      </c>
      <c r="O72" s="13">
        <v>0.01132033604841975</v>
      </c>
    </row>
    <row r="73" spans="1:15" ht="12.75">
      <c r="A73" s="10" t="s">
        <v>86</v>
      </c>
      <c r="B73" s="11">
        <v>0.006241846142463311</v>
      </c>
      <c r="C73" s="12">
        <v>5.581011355501932</v>
      </c>
      <c r="D73" s="12">
        <v>0.010668929774784367</v>
      </c>
      <c r="E73" s="12">
        <v>0.05056252757322437</v>
      </c>
      <c r="F73" s="12">
        <v>15.997010758779611</v>
      </c>
      <c r="G73" s="12">
        <v>0.007651388934515057</v>
      </c>
      <c r="H73" s="12">
        <v>2.1846641614599123</v>
      </c>
      <c r="I73" s="12">
        <v>0.06932439734634845</v>
      </c>
      <c r="J73" s="12">
        <v>0.007113759378785068</v>
      </c>
      <c r="K73" s="12">
        <v>0.1553659763151</v>
      </c>
      <c r="L73" s="12">
        <v>1.9832349980919126</v>
      </c>
      <c r="M73" s="12">
        <v>0.05035579783245194</v>
      </c>
      <c r="N73" s="12">
        <v>2.170764960131602</v>
      </c>
      <c r="O73" s="13">
        <v>0.012202786589131747</v>
      </c>
    </row>
    <row r="74" spans="1:15" ht="12.75">
      <c r="A74" s="10" t="s">
        <v>87</v>
      </c>
      <c r="B74" s="11">
        <v>0.00456341042006312</v>
      </c>
      <c r="C74" s="12">
        <v>3.9058666386880168</v>
      </c>
      <c r="D74" s="12">
        <v>0.004400240241988636</v>
      </c>
      <c r="E74" s="12">
        <v>0.014645194958064173</v>
      </c>
      <c r="F74" s="12">
        <v>12.619772666742003</v>
      </c>
      <c r="G74" s="12">
        <v>0.003374464625169421</v>
      </c>
      <c r="H74" s="12">
        <v>1.6650576630899732</v>
      </c>
      <c r="I74" s="12">
        <v>0.01237701778569498</v>
      </c>
      <c r="J74" s="12">
        <v>0.004460613959091756</v>
      </c>
      <c r="K74" s="12">
        <v>0.45133590698242154</v>
      </c>
      <c r="L74" s="12">
        <v>1.7427474408110313</v>
      </c>
      <c r="M74" s="12">
        <v>0.03256657892022252</v>
      </c>
      <c r="N74" s="12">
        <v>1.771029322600562</v>
      </c>
      <c r="O74" s="13">
        <v>0.007761752556178203</v>
      </c>
    </row>
    <row r="75" spans="1:15" ht="12.75">
      <c r="A75" s="10" t="s">
        <v>88</v>
      </c>
      <c r="B75" s="11">
        <v>0.0048489184185648475</v>
      </c>
      <c r="C75" s="12">
        <v>4.526257309617008</v>
      </c>
      <c r="D75" s="12">
        <v>0.004587975914398418</v>
      </c>
      <c r="E75" s="12">
        <v>0.022906959056854106</v>
      </c>
      <c r="F75" s="12">
        <v>12.876575232692785</v>
      </c>
      <c r="G75" s="12">
        <v>0.0023168343248549652</v>
      </c>
      <c r="H75" s="12">
        <v>1.5655256572522527</v>
      </c>
      <c r="I75" s="12">
        <v>0.01461858384346837</v>
      </c>
      <c r="J75" s="12">
        <v>0.005610837962068384</v>
      </c>
      <c r="K75" s="12">
        <v>0.2923792058771287</v>
      </c>
      <c r="L75" s="12">
        <v>1.6463158347389795</v>
      </c>
      <c r="M75" s="12">
        <v>0.028552874994049616</v>
      </c>
      <c r="N75" s="12">
        <v>2.00839028974468</v>
      </c>
      <c r="O75" s="13">
        <v>0.009362312595239602</v>
      </c>
    </row>
    <row r="76" spans="1:15" ht="12.75">
      <c r="A76" s="10" t="s">
        <v>89</v>
      </c>
      <c r="B76" s="11">
        <v>0.005226642435247264</v>
      </c>
      <c r="C76" s="12">
        <v>4.03785372647373</v>
      </c>
      <c r="D76" s="12">
        <v>0.00621345693414865</v>
      </c>
      <c r="E76" s="12">
        <v>0.01701978228308947</v>
      </c>
      <c r="F76" s="12">
        <v>14.895999422940404</v>
      </c>
      <c r="G76" s="12">
        <v>0.0039909276095303845</v>
      </c>
      <c r="H76" s="12">
        <v>1.3920934503728764</v>
      </c>
      <c r="I76" s="12">
        <v>0.03299831043590217</v>
      </c>
      <c r="J76" s="12">
        <v>0.007709655978462949</v>
      </c>
      <c r="K76" s="12">
        <v>0.18285838040438676</v>
      </c>
      <c r="L76" s="12">
        <v>1.309411482377494</v>
      </c>
      <c r="M76" s="12">
        <v>0.05924009843306139</v>
      </c>
      <c r="N76" s="12">
        <v>1.5596961281516408</v>
      </c>
      <c r="O76" s="13">
        <v>0.007365606047890438</v>
      </c>
    </row>
    <row r="77" spans="1:15" ht="12.75">
      <c r="A77" s="10" t="s">
        <v>90</v>
      </c>
      <c r="B77" s="11">
        <v>0.005639031991478416</v>
      </c>
      <c r="C77" s="12">
        <v>5.130159836407152</v>
      </c>
      <c r="D77" s="12">
        <v>0.01036130758219045</v>
      </c>
      <c r="E77" s="12">
        <v>0.03250371578128027</v>
      </c>
      <c r="F77" s="12">
        <v>14.836895373441411</v>
      </c>
      <c r="G77" s="12">
        <v>0.00809100247168776</v>
      </c>
      <c r="H77" s="12">
        <v>1.8528253717941083</v>
      </c>
      <c r="I77" s="12">
        <v>0.06356821503750489</v>
      </c>
      <c r="J77" s="12">
        <v>0.00824240462262552</v>
      </c>
      <c r="K77" s="12">
        <v>0.21909613941992367</v>
      </c>
      <c r="L77" s="12">
        <v>1.355909598890281</v>
      </c>
      <c r="M77" s="12">
        <v>0.047091947969542906</v>
      </c>
      <c r="N77" s="12">
        <v>1.857671811599248</v>
      </c>
      <c r="O77" s="13">
        <v>0.013377807399100007</v>
      </c>
    </row>
    <row r="78" spans="1:15" ht="12.75">
      <c r="A78" s="10" t="s">
        <v>91</v>
      </c>
      <c r="B78" s="11">
        <v>0.004728838801383927</v>
      </c>
      <c r="C78" s="12">
        <v>3.9839368184407338</v>
      </c>
      <c r="D78" s="12">
        <v>0.004703520735104828</v>
      </c>
      <c r="E78" s="12">
        <v>0.01845017274220768</v>
      </c>
      <c r="F78" s="12">
        <v>13.795503743489485</v>
      </c>
      <c r="G78" s="12">
        <v>0.007210786640644007</v>
      </c>
      <c r="H78" s="12">
        <v>1.59971516927082</v>
      </c>
      <c r="I78" s="12">
        <v>0.019045746326446376</v>
      </c>
      <c r="J78" s="12">
        <v>0.004710480570793128</v>
      </c>
      <c r="K78" s="12">
        <v>0.3437119166056271</v>
      </c>
      <c r="L78" s="12">
        <v>1.739180501302069</v>
      </c>
      <c r="M78" s="12">
        <v>0.046847156683603605</v>
      </c>
      <c r="N78" s="12">
        <v>1.9435122172037607</v>
      </c>
      <c r="O78" s="13">
        <v>0.00971543292204532</v>
      </c>
    </row>
    <row r="79" spans="1:15" ht="12.75">
      <c r="A79" s="10" t="s">
        <v>92</v>
      </c>
      <c r="B79" s="11">
        <v>0.00576746042655872</v>
      </c>
      <c r="C79" s="12">
        <v>5.317420544831719</v>
      </c>
      <c r="D79" s="12">
        <v>0.0072945889247501535</v>
      </c>
      <c r="E79" s="12">
        <v>0.022136740710424648</v>
      </c>
      <c r="F79" s="12">
        <v>15.96310822860076</v>
      </c>
      <c r="G79" s="12">
        <v>0.010391660034656663</v>
      </c>
      <c r="H79" s="12">
        <v>1.931107147880249</v>
      </c>
      <c r="I79" s="12">
        <v>0.02246122483326074</v>
      </c>
      <c r="J79" s="12">
        <v>0.008605953467928976</v>
      </c>
      <c r="K79" s="12">
        <v>0.3463252730991574</v>
      </c>
      <c r="L79" s="12">
        <v>1.7491442224254043</v>
      </c>
      <c r="M79" s="12">
        <v>0.05539588954137793</v>
      </c>
      <c r="N79" s="12">
        <v>2.0279407501220983</v>
      </c>
      <c r="O79" s="13">
        <v>0.009467114249001488</v>
      </c>
    </row>
    <row r="80" spans="1:15" ht="12.75">
      <c r="A80" s="10" t="s">
        <v>93</v>
      </c>
      <c r="B80" s="11">
        <v>0.005944959819316874</v>
      </c>
      <c r="C80" s="12">
        <v>4.624854405721042</v>
      </c>
      <c r="D80" s="12">
        <v>0.007529816279808667</v>
      </c>
      <c r="E80" s="12">
        <v>0.017607115209102627</v>
      </c>
      <c r="F80" s="12">
        <v>11.950180053710959</v>
      </c>
      <c r="G80" s="12">
        <v>0.005428066477179541</v>
      </c>
      <c r="H80" s="12">
        <v>1.8190447489420585</v>
      </c>
      <c r="I80" s="12">
        <v>0.026859256128470083</v>
      </c>
      <c r="J80" s="12">
        <v>0.007680774976809833</v>
      </c>
      <c r="K80" s="12">
        <v>0.34389638900756836</v>
      </c>
      <c r="L80" s="12">
        <v>1.8777306874593085</v>
      </c>
      <c r="M80" s="12">
        <v>0.04021433492501575</v>
      </c>
      <c r="N80" s="12">
        <v>2.0593454043070456</v>
      </c>
      <c r="O80" s="13">
        <v>0.010741733014583582</v>
      </c>
    </row>
    <row r="81" spans="1:15" ht="12.75">
      <c r="A81" s="10" t="s">
        <v>94</v>
      </c>
      <c r="B81" s="11">
        <v>0.004728163425632951</v>
      </c>
      <c r="C81" s="12">
        <v>4.237091417257463</v>
      </c>
      <c r="D81" s="12">
        <v>0.006412838321889734</v>
      </c>
      <c r="E81" s="12">
        <v>0.01722924626631534</v>
      </c>
      <c r="F81" s="12">
        <v>17.10304216153352</v>
      </c>
      <c r="G81" s="12">
        <v>0.0053463342217351445</v>
      </c>
      <c r="H81" s="12">
        <v>1.6078686576358063</v>
      </c>
      <c r="I81" s="12">
        <v>0.042823132751993696</v>
      </c>
      <c r="J81" s="12">
        <v>0.006150161858238898</v>
      </c>
      <c r="K81" s="12">
        <v>0.18727509272580795</v>
      </c>
      <c r="L81" s="12">
        <v>2.473345188736212</v>
      </c>
      <c r="M81" s="12">
        <v>0.0655698776245115</v>
      </c>
      <c r="N81" s="12">
        <v>1.7485330835243085</v>
      </c>
      <c r="O81" s="13">
        <v>0.010547705123879248</v>
      </c>
    </row>
    <row r="82" spans="1:15" ht="12.75">
      <c r="A82" s="10" t="s">
        <v>95</v>
      </c>
      <c r="B82" s="11">
        <v>0.003845307084036612</v>
      </c>
      <c r="C82" s="12">
        <v>3.547478259449319</v>
      </c>
      <c r="D82" s="12">
        <v>0.004885098044301489</v>
      </c>
      <c r="E82" s="12">
        <v>0.017804553810979586</v>
      </c>
      <c r="F82" s="12">
        <v>10.220051080408405</v>
      </c>
      <c r="G82" s="12">
        <v>0.005662372519432769</v>
      </c>
      <c r="H82" s="12">
        <v>1.3313130929436696</v>
      </c>
      <c r="I82" s="12">
        <v>0.01916392378404137</v>
      </c>
      <c r="J82" s="12">
        <v>0.003584145870007312</v>
      </c>
      <c r="K82" s="12">
        <v>0.34383135782161794</v>
      </c>
      <c r="L82" s="12">
        <v>1.698220212694651</v>
      </c>
      <c r="M82" s="12">
        <v>0.03058202669654145</v>
      </c>
      <c r="N82" s="12">
        <v>1.9773802958743985</v>
      </c>
      <c r="O82" s="13">
        <v>0.011856251619231742</v>
      </c>
    </row>
    <row r="83" spans="1:15" ht="12.75">
      <c r="A83" s="10" t="s">
        <v>96</v>
      </c>
      <c r="B83" s="11">
        <v>0.004655323712758703</v>
      </c>
      <c r="C83" s="12">
        <v>4.5324588829363766</v>
      </c>
      <c r="D83" s="12">
        <v>0.0036135688424111154</v>
      </c>
      <c r="E83" s="12">
        <v>0.016642384965655097</v>
      </c>
      <c r="F83" s="12">
        <v>9.926768558126254</v>
      </c>
      <c r="G83" s="12">
        <v>0.0030259499457520986</v>
      </c>
      <c r="H83" s="12">
        <v>1.987243303110934</v>
      </c>
      <c r="I83" s="12">
        <v>0.014567847403002702</v>
      </c>
      <c r="J83" s="12">
        <v>0.0032029662963370736</v>
      </c>
      <c r="K83" s="12">
        <v>0.22500864216979488</v>
      </c>
      <c r="L83" s="12">
        <v>2.320735555299608</v>
      </c>
      <c r="M83" s="12">
        <v>0.024433578823654132</v>
      </c>
      <c r="N83" s="12">
        <v>1.4567727102360484</v>
      </c>
      <c r="O83" s="13">
        <v>0.010706370985004435</v>
      </c>
    </row>
    <row r="84" spans="1:15" ht="12.75">
      <c r="A84" s="10" t="s">
        <v>97</v>
      </c>
      <c r="B84" s="11">
        <v>0.004729412734720601</v>
      </c>
      <c r="C84" s="12">
        <v>3.972984666926123</v>
      </c>
      <c r="D84" s="12">
        <v>0.004310648742519643</v>
      </c>
      <c r="E84" s="12">
        <v>0.16424046716655985</v>
      </c>
      <c r="F84" s="12">
        <v>12.310098125416943</v>
      </c>
      <c r="G84" s="12">
        <v>0.002573423644401829</v>
      </c>
      <c r="H84" s="12">
        <v>1.5620855419661077</v>
      </c>
      <c r="I84" s="12">
        <v>0.01479208469390856</v>
      </c>
      <c r="J84" s="12">
        <v>0.0032375572627124996</v>
      </c>
      <c r="K84" s="12">
        <v>0.323947553532825</v>
      </c>
      <c r="L84" s="12">
        <v>1.4113315568699847</v>
      </c>
      <c r="M84" s="12">
        <v>0.03163773606256209</v>
      </c>
      <c r="N84" s="12">
        <v>1.521903068569617</v>
      </c>
      <c r="O84" s="13">
        <v>0.00859426221813587</v>
      </c>
    </row>
    <row r="85" spans="1:15" ht="12.75">
      <c r="A85" s="10" t="s">
        <v>98</v>
      </c>
      <c r="B85" s="11">
        <v>0.00411866314209586</v>
      </c>
      <c r="C85" s="12">
        <v>3.1778234365034987</v>
      </c>
      <c r="D85" s="12">
        <v>0.004962173564788543</v>
      </c>
      <c r="E85" s="12">
        <v>0.018200097556711984</v>
      </c>
      <c r="F85" s="12">
        <v>14.174114260659621</v>
      </c>
      <c r="G85" s="12">
        <v>0.005399268500658922</v>
      </c>
      <c r="H85" s="12">
        <v>1.4041000900046126</v>
      </c>
      <c r="I85" s="12">
        <v>0.020369218320262682</v>
      </c>
      <c r="J85" s="12">
        <v>0.004912350250750175</v>
      </c>
      <c r="K85" s="12">
        <v>0.10275516843656764</v>
      </c>
      <c r="L85" s="12">
        <v>1.7397847745578428</v>
      </c>
      <c r="M85" s="12">
        <v>0.06018692828475918</v>
      </c>
      <c r="N85" s="12">
        <v>2.0060921271410352</v>
      </c>
      <c r="O85" s="13">
        <v>0.009351695939333732</v>
      </c>
    </row>
    <row r="86" spans="1:15" ht="12.75">
      <c r="A86" s="10" t="s">
        <v>99</v>
      </c>
      <c r="B86" s="11">
        <v>0.004629662236430646</v>
      </c>
      <c r="C86" s="12">
        <v>3.171768188476584</v>
      </c>
      <c r="D86" s="12">
        <v>0.0052920514677727536</v>
      </c>
      <c r="E86" s="12">
        <v>0.013944693389368743</v>
      </c>
      <c r="F86" s="12">
        <v>15.363776080086584</v>
      </c>
      <c r="G86" s="12">
        <v>0.006420901404941579</v>
      </c>
      <c r="H86" s="12">
        <v>1.2807695446096334</v>
      </c>
      <c r="I86" s="12">
        <v>0.03886907909049527</v>
      </c>
      <c r="J86" s="12">
        <v>0.0032954845305676354</v>
      </c>
      <c r="K86" s="12">
        <v>0.20729818057604724</v>
      </c>
      <c r="L86" s="12">
        <v>2.0294647871680644</v>
      </c>
      <c r="M86" s="12">
        <v>0.06363084899509454</v>
      </c>
      <c r="N86" s="12">
        <v>1.4089243811087628</v>
      </c>
      <c r="O86" s="13">
        <v>0.009496501075351745</v>
      </c>
    </row>
    <row r="87" spans="1:15" ht="12.75">
      <c r="A87" s="10" t="s">
        <v>100</v>
      </c>
      <c r="B87" s="11">
        <v>0.005758828305183501</v>
      </c>
      <c r="C87" s="12">
        <v>4.356029753989306</v>
      </c>
      <c r="D87" s="12">
        <v>0.00568190026790529</v>
      </c>
      <c r="E87" s="12">
        <v>0.016347322058170174</v>
      </c>
      <c r="F87" s="12">
        <v>17.921789291056964</v>
      </c>
      <c r="G87" s="12">
        <v>0.004271693052129478</v>
      </c>
      <c r="H87" s="12">
        <v>1.487644601375479</v>
      </c>
      <c r="I87" s="12">
        <v>0.03869663400852883</v>
      </c>
      <c r="J87" s="12">
        <v>0.006644975631794937</v>
      </c>
      <c r="K87" s="12">
        <v>0.15511721753059335</v>
      </c>
      <c r="L87" s="12">
        <v>1.6026682752243797</v>
      </c>
      <c r="M87" s="12">
        <v>0.0688731721106987</v>
      </c>
      <c r="N87" s="12">
        <v>1.896417009069542</v>
      </c>
      <c r="O87" s="13">
        <v>0.008493744312448615</v>
      </c>
    </row>
    <row r="88" spans="1:15" ht="12.75">
      <c r="A88" s="10" t="s">
        <v>101</v>
      </c>
      <c r="B88" s="11">
        <v>0.00471421715477429</v>
      </c>
      <c r="C88" s="12">
        <v>3.964711629187379</v>
      </c>
      <c r="D88" s="12">
        <v>0.00376535540968666</v>
      </c>
      <c r="E88" s="12">
        <v>0.012442030849477535</v>
      </c>
      <c r="F88" s="12">
        <v>12.521977981018232</v>
      </c>
      <c r="G88" s="12">
        <v>0.003935011548590368</v>
      </c>
      <c r="H88" s="12">
        <v>1.9090234388311862</v>
      </c>
      <c r="I88" s="12">
        <v>0.010507134080843125</v>
      </c>
      <c r="J88" s="12">
        <v>0.006345579382377447</v>
      </c>
      <c r="K88" s="12">
        <v>0.3875897572890739</v>
      </c>
      <c r="L88" s="12">
        <v>2.1832082367775274</v>
      </c>
      <c r="M88" s="12">
        <v>0.03486392542216083</v>
      </c>
      <c r="N88" s="12">
        <v>1.837309293424543</v>
      </c>
      <c r="O88" s="13">
        <v>0.009151114112288212</v>
      </c>
    </row>
    <row r="89" spans="1:15" ht="12.75">
      <c r="A89" s="10" t="s">
        <v>102</v>
      </c>
      <c r="B89" s="11">
        <v>0.004924881534698719</v>
      </c>
      <c r="C89" s="12">
        <v>4.329434125851398</v>
      </c>
      <c r="D89" s="12">
        <v>0.0038752043858552914</v>
      </c>
      <c r="E89" s="12">
        <v>0.015838568027203043</v>
      </c>
      <c r="F89" s="12">
        <v>11.881882887620296</v>
      </c>
      <c r="G89" s="12">
        <v>0.0032630715614710357</v>
      </c>
      <c r="H89" s="12">
        <v>1.6908193734976076</v>
      </c>
      <c r="I89" s="12">
        <v>0.012852246944721021</v>
      </c>
      <c r="J89" s="12">
        <v>0.00402653637604839</v>
      </c>
      <c r="K89" s="12">
        <v>0.2979172926682715</v>
      </c>
      <c r="L89" s="12">
        <v>1.3694063822428515</v>
      </c>
      <c r="M89" s="12">
        <v>0.03150142461825665</v>
      </c>
      <c r="N89" s="12">
        <v>1.2894279284355075</v>
      </c>
      <c r="O89" s="13">
        <v>0.009515650761433202</v>
      </c>
    </row>
    <row r="90" spans="1:15" ht="12.75">
      <c r="A90" s="10" t="s">
        <v>103</v>
      </c>
      <c r="B90" s="11">
        <v>0.004887599137521469</v>
      </c>
      <c r="C90" s="12">
        <v>4.290633170835352</v>
      </c>
      <c r="D90" s="12">
        <v>0.006788688321267292</v>
      </c>
      <c r="E90" s="12">
        <v>0.014649384444759467</v>
      </c>
      <c r="F90" s="12">
        <v>14.386478547126762</v>
      </c>
      <c r="G90" s="12">
        <v>0.006346132966779772</v>
      </c>
      <c r="H90" s="12">
        <v>1.4506294496597534</v>
      </c>
      <c r="I90" s="12">
        <v>0.03965686982677751</v>
      </c>
      <c r="J90" s="12">
        <v>0.005983806425525185</v>
      </c>
      <c r="K90" s="12">
        <v>0.17546466089063734</v>
      </c>
      <c r="L90" s="12">
        <v>1.6049600416613892</v>
      </c>
      <c r="M90" s="12">
        <v>0.04268101722963313</v>
      </c>
      <c r="N90" s="12">
        <v>1.7139378209267548</v>
      </c>
      <c r="O90" s="13">
        <v>0.007984519966186883</v>
      </c>
    </row>
    <row r="91" spans="1:15" ht="12.75">
      <c r="A91" s="10" t="s">
        <v>104</v>
      </c>
      <c r="B91" s="11">
        <v>0.005497642415614174</v>
      </c>
      <c r="C91" s="12">
        <v>4.227179535164319</v>
      </c>
      <c r="D91" s="12">
        <v>0.006578696414458843</v>
      </c>
      <c r="E91" s="12">
        <v>0.013496622073748885</v>
      </c>
      <c r="F91" s="12">
        <v>18.599364225529442</v>
      </c>
      <c r="G91" s="12">
        <v>0.006870503021665847</v>
      </c>
      <c r="H91" s="12">
        <v>1.7854543953887687</v>
      </c>
      <c r="I91" s="12">
        <v>0.06414995705785827</v>
      </c>
      <c r="J91" s="12">
        <v>0.008074218822904856</v>
      </c>
      <c r="K91" s="12">
        <v>0.2500769126513781</v>
      </c>
      <c r="L91" s="12">
        <v>2.255875138211839</v>
      </c>
      <c r="M91" s="12">
        <v>0.07047106904431819</v>
      </c>
      <c r="N91" s="12">
        <v>2.4183038443573346</v>
      </c>
      <c r="O91" s="13">
        <v>0.010644140814946693</v>
      </c>
    </row>
    <row r="92" spans="1:15" ht="12.75">
      <c r="A92" s="10" t="s">
        <v>105</v>
      </c>
      <c r="B92" s="11">
        <v>0.004815102607996295</v>
      </c>
      <c r="C92" s="12">
        <v>3.659159342447965</v>
      </c>
      <c r="D92" s="12">
        <v>0.005125338966782094</v>
      </c>
      <c r="E92" s="12">
        <v>0.051366219649444364</v>
      </c>
      <c r="F92" s="12">
        <v>14.38621360618447</v>
      </c>
      <c r="G92" s="12">
        <v>0.0036192530984277545</v>
      </c>
      <c r="H92" s="12">
        <v>1.4256670381929935</v>
      </c>
      <c r="I92" s="12">
        <v>0.033202207124269405</v>
      </c>
      <c r="J92" s="12">
        <v>0.005741623697338227</v>
      </c>
      <c r="K92" s="12">
        <v>0.14602993343685644</v>
      </c>
      <c r="L92" s="12">
        <v>1.9112707831122324</v>
      </c>
      <c r="M92" s="12">
        <v>0.056395179874546814</v>
      </c>
      <c r="N92" s="12">
        <v>1.696952728179858</v>
      </c>
      <c r="O92" s="13">
        <v>0.009368039645232348</v>
      </c>
    </row>
    <row r="93" spans="1:15" ht="12.75">
      <c r="A93" s="10" t="s">
        <v>106</v>
      </c>
      <c r="B93" s="11">
        <v>0.004966313033613507</v>
      </c>
      <c r="C93" s="12">
        <v>3.9458558759616076</v>
      </c>
      <c r="D93" s="12">
        <v>0.0053902470883521675</v>
      </c>
      <c r="E93" s="12">
        <v>0.01451077352043316</v>
      </c>
      <c r="F93" s="12">
        <v>15.61322277738834</v>
      </c>
      <c r="G93" s="12">
        <v>0.00506588407145198</v>
      </c>
      <c r="H93" s="12">
        <v>1.3841553316771409</v>
      </c>
      <c r="I93" s="12">
        <v>0.03777057614945242</v>
      </c>
      <c r="J93" s="12">
        <v>0.004641778823983548</v>
      </c>
      <c r="K93" s="12">
        <v>0.16904375935328672</v>
      </c>
      <c r="L93" s="12">
        <v>2.0781869378708526</v>
      </c>
      <c r="M93" s="12">
        <v>0.06327140422267732</v>
      </c>
      <c r="N93" s="12">
        <v>2.0308082522326583</v>
      </c>
      <c r="O93" s="13">
        <v>0.010018671741922319</v>
      </c>
    </row>
    <row r="94" spans="1:15" ht="12.75">
      <c r="A94" s="10" t="s">
        <v>107</v>
      </c>
      <c r="B94" s="11">
        <v>0.003461513022000776</v>
      </c>
      <c r="C94" s="12">
        <v>2.8983915154231967</v>
      </c>
      <c r="D94" s="12">
        <v>0.004279312566939347</v>
      </c>
      <c r="E94" s="12">
        <v>0.01403042679874047</v>
      </c>
      <c r="F94" s="12">
        <v>14.08213119060663</v>
      </c>
      <c r="G94" s="12">
        <v>0.0029014326907970175</v>
      </c>
      <c r="H94" s="12">
        <v>1.089668497007486</v>
      </c>
      <c r="I94" s="12">
        <v>0.02185436020120531</v>
      </c>
      <c r="J94" s="12">
        <v>0.003613348592791613</v>
      </c>
      <c r="K94" s="12">
        <v>0.11813742840266744</v>
      </c>
      <c r="L94" s="12">
        <v>2.093376174540064</v>
      </c>
      <c r="M94" s="12">
        <v>0.05484800357335226</v>
      </c>
      <c r="N94" s="12">
        <v>1.7520482172975183</v>
      </c>
      <c r="O94" s="13">
        <v>0.010595296093827257</v>
      </c>
    </row>
    <row r="95" spans="1:15" ht="12.75">
      <c r="A95" s="10" t="s">
        <v>108</v>
      </c>
      <c r="B95" s="11">
        <v>0.004809769945075779</v>
      </c>
      <c r="C95" s="12">
        <v>4.285680697514384</v>
      </c>
      <c r="D95" s="12">
        <v>0.006049885056339651</v>
      </c>
      <c r="E95" s="12">
        <v>0.01506132288620997</v>
      </c>
      <c r="F95" s="12">
        <v>15.112929710974777</v>
      </c>
      <c r="G95" s="12">
        <v>0.004822202385044914</v>
      </c>
      <c r="H95" s="12">
        <v>1.516414330555814</v>
      </c>
      <c r="I95" s="12">
        <v>0.03552851768640307</v>
      </c>
      <c r="J95" s="12">
        <v>0.004454640528330357</v>
      </c>
      <c r="K95" s="12">
        <v>0.09789921916447997</v>
      </c>
      <c r="L95" s="12">
        <v>1.7766068531916361</v>
      </c>
      <c r="M95" s="12">
        <v>0.05654356800592784</v>
      </c>
      <c r="N95" s="12">
        <v>2.479310402503335</v>
      </c>
      <c r="O95" s="13">
        <v>0.010732829284209279</v>
      </c>
    </row>
    <row r="96" spans="1:15" ht="12.75">
      <c r="A96" s="10" t="s">
        <v>109</v>
      </c>
      <c r="B96" s="11">
        <v>0.005515259854933825</v>
      </c>
      <c r="C96" s="12">
        <v>4.2543990191291705</v>
      </c>
      <c r="D96" s="12">
        <v>0.005856045467012092</v>
      </c>
      <c r="E96" s="12">
        <v>0.010191972641383969</v>
      </c>
      <c r="F96" s="12">
        <v>12.96102007697619</v>
      </c>
      <c r="G96" s="12">
        <v>0.004712898503331615</v>
      </c>
      <c r="H96" s="12">
        <v>1.3680702658260637</v>
      </c>
      <c r="I96" s="12">
        <v>0.04124707334181876</v>
      </c>
      <c r="J96" s="12">
        <v>0.004058762946549611</v>
      </c>
      <c r="K96" s="12">
        <v>0.2736267763025636</v>
      </c>
      <c r="L96" s="12">
        <v>1.6053364697624737</v>
      </c>
      <c r="M96" s="12">
        <v>0.043911358889411715</v>
      </c>
      <c r="N96" s="12">
        <v>1.2330613977768923</v>
      </c>
      <c r="O96" s="13">
        <v>0.010900288820266796</v>
      </c>
    </row>
    <row r="97" spans="1:15" ht="12.75">
      <c r="A97" s="10" t="s">
        <v>110</v>
      </c>
      <c r="B97" s="11">
        <v>0.004287140128874208</v>
      </c>
      <c r="C97" s="12">
        <v>3.837649744412969</v>
      </c>
      <c r="D97" s="12">
        <v>0.0051967379601135415</v>
      </c>
      <c r="E97" s="12">
        <v>0.01744360881318653</v>
      </c>
      <c r="F97" s="12">
        <v>18.094703380007147</v>
      </c>
      <c r="G97" s="12">
        <v>0.003992689646316141</v>
      </c>
      <c r="H97" s="12">
        <v>1.5294135571940837</v>
      </c>
      <c r="I97" s="12">
        <v>0.02598548855201388</v>
      </c>
      <c r="J97" s="12">
        <v>0.008928996872831023</v>
      </c>
      <c r="K97" s="12">
        <v>0.18560103917333845</v>
      </c>
      <c r="L97" s="12">
        <v>2.018144194379373</v>
      </c>
      <c r="M97" s="12">
        <v>0.0700805166001126</v>
      </c>
      <c r="N97" s="12">
        <v>2.6122412978718095</v>
      </c>
      <c r="O97" s="13">
        <v>0.010244496144597383</v>
      </c>
    </row>
    <row r="98" spans="1:15" ht="12.75">
      <c r="A98" s="10" t="s">
        <v>111</v>
      </c>
      <c r="B98" s="11">
        <v>0.003991834131993962</v>
      </c>
      <c r="C98" s="12">
        <v>3.8721485771376525</v>
      </c>
      <c r="D98" s="12">
        <v>0.00431969184497186</v>
      </c>
      <c r="E98" s="12">
        <v>0.020292790613491218</v>
      </c>
      <c r="F98" s="12">
        <v>16.786050831699804</v>
      </c>
      <c r="G98" s="12">
        <v>0.006118491566929026</v>
      </c>
      <c r="H98" s="12">
        <v>1.5039603032749131</v>
      </c>
      <c r="I98" s="12">
        <v>0.024728080003464</v>
      </c>
      <c r="J98" s="12">
        <v>0.00603001276065504</v>
      </c>
      <c r="K98" s="12">
        <v>0.10734302971195943</v>
      </c>
      <c r="L98" s="12">
        <v>2.264088986104713</v>
      </c>
      <c r="M98" s="12">
        <v>0.06496696014685853</v>
      </c>
      <c r="N98" s="12">
        <v>2.239680413390447</v>
      </c>
      <c r="O98" s="13">
        <v>0.01012561506010952</v>
      </c>
    </row>
    <row r="99" spans="1:15" ht="12.75">
      <c r="A99" s="10" t="s">
        <v>112</v>
      </c>
      <c r="B99" s="11">
        <v>0.0037987355608493393</v>
      </c>
      <c r="C99" s="12">
        <v>2.8926444053650178</v>
      </c>
      <c r="D99" s="12">
        <v>0.0046267342986539345</v>
      </c>
      <c r="E99" s="12">
        <v>0.010179005330428538</v>
      </c>
      <c r="F99" s="12">
        <v>10.678048133850162</v>
      </c>
      <c r="G99" s="12">
        <v>0.004242138820700378</v>
      </c>
      <c r="H99" s="12">
        <v>1.391191184520729</v>
      </c>
      <c r="I99" s="12">
        <v>0.023493075277656393</v>
      </c>
      <c r="J99" s="12">
        <v>0.005143037997186223</v>
      </c>
      <c r="K99" s="12">
        <v>0.2506732940673843</v>
      </c>
      <c r="L99" s="12">
        <v>1.8313440680503958</v>
      </c>
      <c r="M99" s="12">
        <v>0.044748894870281525</v>
      </c>
      <c r="N99" s="12">
        <v>2.0243144035339573</v>
      </c>
      <c r="O99" s="13">
        <v>0.010336269624531332</v>
      </c>
    </row>
    <row r="100" spans="1:15" ht="12.75">
      <c r="A100" s="10" t="s">
        <v>113</v>
      </c>
      <c r="B100" s="11">
        <v>0.004341053526576</v>
      </c>
      <c r="C100" s="12">
        <v>3.9741069514577383</v>
      </c>
      <c r="D100" s="12">
        <v>0.004694603046058407</v>
      </c>
      <c r="E100" s="12">
        <v>0.004457286218317604</v>
      </c>
      <c r="F100" s="12">
        <v>14.148305434383305</v>
      </c>
      <c r="G100" s="12">
        <v>0.00682242863685003</v>
      </c>
      <c r="H100" s="12">
        <v>1.3945391452271074</v>
      </c>
      <c r="I100" s="12">
        <v>0.03499127431198326</v>
      </c>
      <c r="J100" s="12">
        <v>0.0051438278852855195</v>
      </c>
      <c r="K100" s="12">
        <v>0.08985197087198274</v>
      </c>
      <c r="L100" s="12">
        <v>1.7582511237274243</v>
      </c>
      <c r="M100" s="12">
        <v>0.051717010524630465</v>
      </c>
      <c r="N100" s="12">
        <v>1.917123296119628</v>
      </c>
      <c r="O100" s="13">
        <v>0.008557634071190675</v>
      </c>
    </row>
    <row r="101" spans="1:15" ht="12.75">
      <c r="A101" s="10" t="s">
        <v>114</v>
      </c>
      <c r="B101" s="11">
        <v>0.0057577043301676005</v>
      </c>
      <c r="C101" s="12">
        <v>4.254742932244438</v>
      </c>
      <c r="D101" s="12">
        <v>0.006162800623415426</v>
      </c>
      <c r="E101" s="12">
        <v>0.013032576263138994</v>
      </c>
      <c r="F101" s="12">
        <v>15.82246702176172</v>
      </c>
      <c r="G101" s="12">
        <v>0.006694179792133441</v>
      </c>
      <c r="H101" s="12">
        <v>1.8435582302346307</v>
      </c>
      <c r="I101" s="12">
        <v>0.03268026779126673</v>
      </c>
      <c r="J101" s="12">
        <v>0.008750236372842442</v>
      </c>
      <c r="K101" s="12">
        <v>0.14927478994856952</v>
      </c>
      <c r="L101" s="12">
        <v>2.0610893562389188</v>
      </c>
      <c r="M101" s="12">
        <v>0.06406618593619118</v>
      </c>
      <c r="N101" s="12">
        <v>2.428136398363577</v>
      </c>
      <c r="O101" s="13">
        <v>0.010936298768979204</v>
      </c>
    </row>
    <row r="102" spans="1:15" ht="12.75">
      <c r="A102" s="10" t="s">
        <v>115</v>
      </c>
      <c r="B102" s="11">
        <v>0.0043656219107408075</v>
      </c>
      <c r="C102" s="12">
        <v>3.5975519816079697</v>
      </c>
      <c r="D102" s="12">
        <v>0.005311745917424431</v>
      </c>
      <c r="E102" s="12">
        <v>0.01669600916405473</v>
      </c>
      <c r="F102" s="12">
        <v>13.520272572834926</v>
      </c>
      <c r="G102" s="12">
        <v>0.003974113690977183</v>
      </c>
      <c r="H102" s="12">
        <v>1.446795860926271</v>
      </c>
      <c r="I102" s="12">
        <v>0.034663733094929636</v>
      </c>
      <c r="J102" s="12">
        <v>0.005321378121152348</v>
      </c>
      <c r="K102" s="12">
        <v>0.157987090448534</v>
      </c>
      <c r="L102" s="12">
        <v>1.4863781134287073</v>
      </c>
      <c r="M102" s="12">
        <v>0.049276221543549055</v>
      </c>
      <c r="N102" s="12">
        <v>1.8994657198587528</v>
      </c>
      <c r="O102" s="13">
        <v>0.009743175469338628</v>
      </c>
    </row>
    <row r="103" spans="1:15" ht="12.75">
      <c r="A103" s="14" t="s">
        <v>116</v>
      </c>
      <c r="B103" s="15">
        <v>0.004716689655003036</v>
      </c>
      <c r="C103" s="16">
        <v>3.334409378762658</v>
      </c>
      <c r="D103" s="16">
        <v>0.0050625578904236</v>
      </c>
      <c r="E103" s="16">
        <v>0.01546063730793574</v>
      </c>
      <c r="F103" s="16">
        <v>11.058192099294095</v>
      </c>
      <c r="G103" s="16">
        <v>0.0046639747944355455</v>
      </c>
      <c r="H103" s="16">
        <v>1.5046248897429046</v>
      </c>
      <c r="I103" s="16">
        <v>0.032124581302792415</v>
      </c>
      <c r="J103" s="16">
        <v>0.007130416063424767</v>
      </c>
      <c r="K103" s="16">
        <v>0.12867507968751862</v>
      </c>
      <c r="L103" s="16">
        <v>2.229936251076263</v>
      </c>
      <c r="M103" s="16">
        <v>0.0424672540370699</v>
      </c>
      <c r="N103" s="16">
        <v>1.9146710741049446</v>
      </c>
      <c r="O103" s="17">
        <v>0.010932594217279617</v>
      </c>
    </row>
    <row r="104" spans="2:15" ht="12.75">
      <c r="B104" s="18" t="s">
        <v>3</v>
      </c>
      <c r="C104" s="18" t="s">
        <v>4</v>
      </c>
      <c r="D104" s="18" t="s">
        <v>5</v>
      </c>
      <c r="E104" s="18" t="s">
        <v>6</v>
      </c>
      <c r="F104" s="18" t="s">
        <v>7</v>
      </c>
      <c r="G104" s="18" t="s">
        <v>8</v>
      </c>
      <c r="H104" s="18" t="s">
        <v>9</v>
      </c>
      <c r="I104" s="18" t="s">
        <v>10</v>
      </c>
      <c r="J104" s="18" t="s">
        <v>11</v>
      </c>
      <c r="K104" s="18" t="s">
        <v>12</v>
      </c>
      <c r="L104" s="18" t="s">
        <v>13</v>
      </c>
      <c r="M104" s="18" t="s">
        <v>14</v>
      </c>
      <c r="N104" s="18" t="s">
        <v>15</v>
      </c>
      <c r="O104" s="18" t="s">
        <v>16</v>
      </c>
    </row>
    <row r="105" ht="12.75">
      <c r="F105"/>
    </row>
    <row r="106" spans="1:15" ht="12.75">
      <c r="A106" t="s">
        <v>119</v>
      </c>
      <c r="B106">
        <f>AVERAGE(B3:B103)</f>
        <v>0.005244519154543405</v>
      </c>
      <c r="C106">
        <f aca="true" t="shared" si="0" ref="C106:O106">AVERAGE(C3:C103)</f>
        <v>4.059972444790004</v>
      </c>
      <c r="D106">
        <f t="shared" si="0"/>
        <v>0.005620436164758621</v>
      </c>
      <c r="E106">
        <f t="shared" si="0"/>
        <v>0.019165761054425735</v>
      </c>
      <c r="F106">
        <f t="shared" si="0"/>
        <v>13.973268545987205</v>
      </c>
      <c r="G106">
        <f t="shared" si="0"/>
        <v>0.005339465709949306</v>
      </c>
      <c r="H106">
        <f t="shared" si="0"/>
        <v>1.574000091016344</v>
      </c>
      <c r="I106">
        <f t="shared" si="0"/>
        <v>0.03094396330993036</v>
      </c>
      <c r="J106">
        <f t="shared" si="0"/>
        <v>0.005668673249808498</v>
      </c>
      <c r="K106">
        <f t="shared" si="0"/>
        <v>0.2631987614658554</v>
      </c>
      <c r="L106">
        <f t="shared" si="0"/>
        <v>1.7752906360435547</v>
      </c>
      <c r="M106">
        <f t="shared" si="0"/>
        <v>0.0475309749835848</v>
      </c>
      <c r="N106">
        <f t="shared" si="0"/>
        <v>1.8968369721794747</v>
      </c>
      <c r="O106">
        <f t="shared" si="0"/>
        <v>0.010176803807904415</v>
      </c>
    </row>
    <row r="107" spans="1:15" ht="12.75">
      <c r="A107" t="s">
        <v>2</v>
      </c>
      <c r="B107">
        <f>STDEV(B3:B103)</f>
        <v>0.00327287686368545</v>
      </c>
      <c r="C107">
        <f aca="true" t="shared" si="1" ref="C107:O107">STDEV(C3:C103)</f>
        <v>0.6485278686910856</v>
      </c>
      <c r="D107">
        <f t="shared" si="1"/>
        <v>0.00161228309656606</v>
      </c>
      <c r="E107">
        <f t="shared" si="1"/>
        <v>0.01785481423984579</v>
      </c>
      <c r="F107">
        <f t="shared" si="1"/>
        <v>2.4389684537471488</v>
      </c>
      <c r="G107">
        <f t="shared" si="1"/>
        <v>0.0019308437989479347</v>
      </c>
      <c r="H107">
        <f t="shared" si="1"/>
        <v>0.22923677264943593</v>
      </c>
      <c r="I107">
        <f t="shared" si="1"/>
        <v>0.015356499699311816</v>
      </c>
      <c r="J107">
        <f t="shared" si="1"/>
        <v>0.0027976636484591567</v>
      </c>
      <c r="K107">
        <f t="shared" si="1"/>
        <v>0.12079474782341702</v>
      </c>
      <c r="L107">
        <f t="shared" si="1"/>
        <v>0.364875674894531</v>
      </c>
      <c r="M107">
        <f t="shared" si="1"/>
        <v>0.013002494925814763</v>
      </c>
      <c r="N107">
        <f t="shared" si="1"/>
        <v>0.36181151294291364</v>
      </c>
      <c r="O107">
        <f t="shared" si="1"/>
        <v>0.002297746238533007</v>
      </c>
    </row>
    <row r="108" spans="1:15" ht="12.75">
      <c r="A108" t="s">
        <v>120</v>
      </c>
      <c r="B108">
        <f>1/B106+PRODUCT(B106:B107)</f>
        <v>190.6752669887956</v>
      </c>
      <c r="C108">
        <f aca="true" t="shared" si="2" ref="C108:O108">1/C106+PRODUCT(C106:C107)</f>
        <v>2.879312366969025</v>
      </c>
      <c r="D108">
        <f t="shared" si="2"/>
        <v>177.92214369431335</v>
      </c>
      <c r="E108">
        <f t="shared" si="2"/>
        <v>52.176720543725025</v>
      </c>
      <c r="F108">
        <f t="shared" si="2"/>
        <v>34.151926396708326</v>
      </c>
      <c r="G108">
        <f t="shared" si="2"/>
        <v>187.28466655096216</v>
      </c>
      <c r="H108">
        <f t="shared" si="2"/>
        <v>0.9961426795247557</v>
      </c>
      <c r="I108">
        <f t="shared" si="2"/>
        <v>32.316956114371216</v>
      </c>
      <c r="J108">
        <f t="shared" si="2"/>
        <v>176.40813746558857</v>
      </c>
      <c r="K108">
        <f t="shared" si="2"/>
        <v>3.831203004078676</v>
      </c>
      <c r="L108">
        <f t="shared" si="2"/>
        <v>1.21104841864476</v>
      </c>
      <c r="M108">
        <f t="shared" si="2"/>
        <v>21.039530022232157</v>
      </c>
      <c r="N108">
        <f t="shared" si="2"/>
        <v>1.2134908902384025</v>
      </c>
      <c r="O108">
        <f t="shared" si="2"/>
        <v>98.2627018116186</v>
      </c>
    </row>
    <row r="109" spans="1:15" ht="12.75">
      <c r="A109" t="s">
        <v>121</v>
      </c>
      <c r="B109">
        <f>100*B107/B106</f>
        <v>62.405661362683894</v>
      </c>
      <c r="C109">
        <f aca="true" t="shared" si="3" ref="C109:O109">100*C107/C106</f>
        <v>15.97370123837453</v>
      </c>
      <c r="D109">
        <f t="shared" si="3"/>
        <v>28.68608501730581</v>
      </c>
      <c r="E109">
        <f t="shared" si="3"/>
        <v>93.15995430154221</v>
      </c>
      <c r="F109">
        <f t="shared" si="3"/>
        <v>17.45453074003622</v>
      </c>
      <c r="G109">
        <f t="shared" si="3"/>
        <v>36.16174171415864</v>
      </c>
      <c r="H109">
        <f t="shared" si="3"/>
        <v>14.563961842048938</v>
      </c>
      <c r="I109">
        <f t="shared" si="3"/>
        <v>49.62680295831302</v>
      </c>
      <c r="J109">
        <f t="shared" si="3"/>
        <v>49.35305891116001</v>
      </c>
      <c r="K109">
        <f t="shared" si="3"/>
        <v>45.89487699359392</v>
      </c>
      <c r="L109">
        <f t="shared" si="3"/>
        <v>20.553010728862944</v>
      </c>
      <c r="M109">
        <f t="shared" si="3"/>
        <v>27.35583465372902</v>
      </c>
      <c r="N109">
        <f t="shared" si="3"/>
        <v>19.074465452199114</v>
      </c>
      <c r="O109">
        <f t="shared" si="3"/>
        <v>22.578269974589926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Jolla</dc:creator>
  <cp:keywords/>
  <dc:description/>
  <cp:lastModifiedBy>Shi lun Li</cp:lastModifiedBy>
  <dcterms:created xsi:type="dcterms:W3CDTF">2002-12-07T00:14:59Z</dcterms:created>
  <dcterms:modified xsi:type="dcterms:W3CDTF">2003-10-06T04:44:16Z</dcterms:modified>
  <cp:category/>
  <cp:version/>
  <cp:contentType/>
  <cp:contentStatus/>
</cp:coreProperties>
</file>